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duction courses\POSTES\GTP - Iriny\Arabic project\final second time\word\"/>
    </mc:Choice>
  </mc:AlternateContent>
  <xr:revisionPtr revIDLastSave="0" documentId="13_ncr:1_{F8C81847-692B-4495-9289-1B867C0C0FE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GTP Budget 2020-2021" sheetId="1" r:id="rId1"/>
    <sheet name="Sheet1" sheetId="2" r:id="rId2"/>
  </sheets>
  <definedNames>
    <definedName name="_xlnm.Print_Area" localSheetId="0">'GTP Budget 2020-2021'!$B$1:$W$51</definedName>
    <definedName name="_xlnm.Print_Area" localSheetId="1">Sheet1!$A$1:$AD$51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6" i="2" l="1"/>
  <c r="Y45" i="2"/>
  <c r="Y43" i="2"/>
  <c r="I43" i="2"/>
  <c r="J43" i="2" s="1"/>
  <c r="C43" i="2"/>
  <c r="Y42" i="2"/>
  <c r="I42" i="2"/>
  <c r="J42" i="2" s="1"/>
  <c r="K42" i="2" s="1"/>
  <c r="L42" i="2" s="1"/>
  <c r="M42" i="2" s="1"/>
  <c r="N42" i="2" s="1"/>
  <c r="O42" i="2" s="1"/>
  <c r="P42" i="2" s="1"/>
  <c r="Q42" i="2" s="1"/>
  <c r="R42" i="2" s="1"/>
  <c r="S42" i="2" s="1"/>
  <c r="T42" i="2" s="1"/>
  <c r="C42" i="2"/>
  <c r="Y41" i="2"/>
  <c r="I41" i="2"/>
  <c r="J41" i="2" s="1"/>
  <c r="K41" i="2" s="1"/>
  <c r="L41" i="2" s="1"/>
  <c r="M41" i="2" s="1"/>
  <c r="N41" i="2" s="1"/>
  <c r="O41" i="2" s="1"/>
  <c r="P41" i="2" s="1"/>
  <c r="Q41" i="2" s="1"/>
  <c r="R41" i="2" s="1"/>
  <c r="S41" i="2" s="1"/>
  <c r="T41" i="2" s="1"/>
  <c r="C41" i="2"/>
  <c r="Y40" i="2"/>
  <c r="I40" i="2"/>
  <c r="J40" i="2" s="1"/>
  <c r="K40" i="2" s="1"/>
  <c r="C40" i="2"/>
  <c r="Y39" i="2"/>
  <c r="M39" i="2"/>
  <c r="N39" i="2" s="1"/>
  <c r="O39" i="2" s="1"/>
  <c r="P39" i="2" s="1"/>
  <c r="Q39" i="2" s="1"/>
  <c r="R39" i="2" s="1"/>
  <c r="S39" i="2" s="1"/>
  <c r="T39" i="2" s="1"/>
  <c r="J39" i="2"/>
  <c r="K39" i="2" s="1"/>
  <c r="C39" i="2"/>
  <c r="Y38" i="2"/>
  <c r="I38" i="2"/>
  <c r="J38" i="2" s="1"/>
  <c r="C38" i="2"/>
  <c r="Y37" i="2"/>
  <c r="I37" i="2"/>
  <c r="J37" i="2" s="1"/>
  <c r="K37" i="2" s="1"/>
  <c r="L37" i="2" s="1"/>
  <c r="M37" i="2" s="1"/>
  <c r="N37" i="2" s="1"/>
  <c r="O37" i="2" s="1"/>
  <c r="P37" i="2" s="1"/>
  <c r="Q37" i="2" s="1"/>
  <c r="R37" i="2" s="1"/>
  <c r="S37" i="2" s="1"/>
  <c r="T37" i="2" s="1"/>
  <c r="C37" i="2"/>
  <c r="Y36" i="2"/>
  <c r="I36" i="2"/>
  <c r="J36" i="2" s="1"/>
  <c r="C36" i="2"/>
  <c r="Y35" i="2"/>
  <c r="I35" i="2"/>
  <c r="J35" i="2" s="1"/>
  <c r="K35" i="2" s="1"/>
  <c r="C35" i="2"/>
  <c r="AB34" i="2"/>
  <c r="X34" i="2"/>
  <c r="Y34" i="2" s="1"/>
  <c r="H34" i="2"/>
  <c r="T33" i="2"/>
  <c r="P33" i="2"/>
  <c r="L33" i="2"/>
  <c r="Y32" i="2"/>
  <c r="I32" i="2"/>
  <c r="C32" i="2"/>
  <c r="Y31" i="2"/>
  <c r="O31" i="2"/>
  <c r="P31" i="2" s="1"/>
  <c r="Q31" i="2" s="1"/>
  <c r="R31" i="2" s="1"/>
  <c r="S31" i="2" s="1"/>
  <c r="T31" i="2" s="1"/>
  <c r="L31" i="2"/>
  <c r="K31" i="2"/>
  <c r="J31" i="2"/>
  <c r="I31" i="2"/>
  <c r="C31" i="2"/>
  <c r="U30" i="2"/>
  <c r="Y29" i="2"/>
  <c r="I29" i="2"/>
  <c r="J29" i="2" s="1"/>
  <c r="K29" i="2" s="1"/>
  <c r="L29" i="2" s="1"/>
  <c r="M29" i="2" s="1"/>
  <c r="N29" i="2" s="1"/>
  <c r="O29" i="2" s="1"/>
  <c r="P29" i="2" s="1"/>
  <c r="Q29" i="2" s="1"/>
  <c r="R29" i="2" s="1"/>
  <c r="S29" i="2" s="1"/>
  <c r="T29" i="2" s="1"/>
  <c r="C29" i="2"/>
  <c r="Y28" i="2"/>
  <c r="I28" i="2"/>
  <c r="J28" i="2" s="1"/>
  <c r="C28" i="2"/>
  <c r="AB27" i="2"/>
  <c r="X27" i="2"/>
  <c r="Y27" i="2" s="1"/>
  <c r="H27" i="2"/>
  <c r="Y26" i="2"/>
  <c r="I26" i="2"/>
  <c r="J26" i="2" s="1"/>
  <c r="K26" i="2" s="1"/>
  <c r="L26" i="2" s="1"/>
  <c r="M26" i="2" s="1"/>
  <c r="N26" i="2" s="1"/>
  <c r="O26" i="2" s="1"/>
  <c r="P26" i="2" s="1"/>
  <c r="Q26" i="2" s="1"/>
  <c r="R26" i="2" s="1"/>
  <c r="S26" i="2" s="1"/>
  <c r="T26" i="2" s="1"/>
  <c r="C26" i="2"/>
  <c r="Y25" i="2"/>
  <c r="I25" i="2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C25" i="2"/>
  <c r="Y24" i="2"/>
  <c r="I24" i="2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T24" i="2" s="1"/>
  <c r="C24" i="2"/>
  <c r="Y23" i="2"/>
  <c r="I23" i="2"/>
  <c r="J23" i="2" s="1"/>
  <c r="K23" i="2" s="1"/>
  <c r="L23" i="2" s="1"/>
  <c r="M23" i="2" s="1"/>
  <c r="N23" i="2" s="1"/>
  <c r="O23" i="2" s="1"/>
  <c r="P23" i="2" s="1"/>
  <c r="Q23" i="2" s="1"/>
  <c r="R23" i="2" s="1"/>
  <c r="S23" i="2" s="1"/>
  <c r="T23" i="2" s="1"/>
  <c r="C23" i="2"/>
  <c r="Y22" i="2"/>
  <c r="I22" i="2"/>
  <c r="J22" i="2" s="1"/>
  <c r="K22" i="2" s="1"/>
  <c r="C22" i="2"/>
  <c r="AB21" i="2"/>
  <c r="X21" i="2"/>
  <c r="Y21" i="2" s="1"/>
  <c r="H21" i="2"/>
  <c r="H48" i="2" s="1"/>
  <c r="Y19" i="2"/>
  <c r="I19" i="2"/>
  <c r="I13" i="2" s="1"/>
  <c r="C19" i="2"/>
  <c r="Y18" i="2"/>
  <c r="J18" i="2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C18" i="2"/>
  <c r="Y17" i="2"/>
  <c r="J17" i="2"/>
  <c r="K17" i="2" s="1"/>
  <c r="C17" i="2"/>
  <c r="Y16" i="2"/>
  <c r="J16" i="2"/>
  <c r="C16" i="2"/>
  <c r="Y15" i="2"/>
  <c r="J15" i="2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C15" i="2"/>
  <c r="Y14" i="2"/>
  <c r="J14" i="2"/>
  <c r="K14" i="2" s="1"/>
  <c r="C14" i="2"/>
  <c r="AB13" i="2"/>
  <c r="X13" i="2"/>
  <c r="Y13" i="2" s="1"/>
  <c r="H13" i="2"/>
  <c r="AC12" i="2"/>
  <c r="Z12" i="2"/>
  <c r="AB11" i="2"/>
  <c r="X11" i="2"/>
  <c r="I11" i="2"/>
  <c r="H11" i="2"/>
  <c r="Y10" i="2"/>
  <c r="J10" i="2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Y9" i="2"/>
  <c r="J9" i="2"/>
  <c r="K9" i="2" s="1"/>
  <c r="L9" i="2" s="1"/>
  <c r="Y8" i="2"/>
  <c r="J8" i="2"/>
  <c r="K8" i="2" s="1"/>
  <c r="L8" i="2" s="1"/>
  <c r="Y7" i="2"/>
  <c r="J7" i="2"/>
  <c r="K7" i="2" s="1"/>
  <c r="I21" i="2" l="1"/>
  <c r="J11" i="2"/>
  <c r="L7" i="2"/>
  <c r="K11" i="2"/>
  <c r="K21" i="2"/>
  <c r="U33" i="2"/>
  <c r="AC33" i="2" s="1"/>
  <c r="M8" i="2"/>
  <c r="N8" i="2" s="1"/>
  <c r="O8" i="2" s="1"/>
  <c r="P8" i="2" s="1"/>
  <c r="Q8" i="2" s="1"/>
  <c r="R8" i="2" s="1"/>
  <c r="S8" i="2" s="1"/>
  <c r="T8" i="2" s="1"/>
  <c r="U8" i="2"/>
  <c r="U29" i="2"/>
  <c r="M9" i="2"/>
  <c r="N9" i="2" s="1"/>
  <c r="O9" i="2" s="1"/>
  <c r="P9" i="2" s="1"/>
  <c r="Q9" i="2" s="1"/>
  <c r="R9" i="2" s="1"/>
  <c r="S9" i="2" s="1"/>
  <c r="T9" i="2" s="1"/>
  <c r="U10" i="2"/>
  <c r="J19" i="2"/>
  <c r="J13" i="2"/>
  <c r="X44" i="2"/>
  <c r="Y44" i="2" s="1"/>
  <c r="K38" i="2"/>
  <c r="L38" i="2" s="1"/>
  <c r="M38" i="2" s="1"/>
  <c r="N38" i="2" s="1"/>
  <c r="O38" i="2" s="1"/>
  <c r="P38" i="2" s="1"/>
  <c r="Q38" i="2" s="1"/>
  <c r="R38" i="2" s="1"/>
  <c r="S38" i="2" s="1"/>
  <c r="T38" i="2" s="1"/>
  <c r="Y11" i="2"/>
  <c r="L14" i="2"/>
  <c r="U15" i="2"/>
  <c r="K19" i="2"/>
  <c r="AB44" i="2"/>
  <c r="K36" i="2"/>
  <c r="L36" i="2" s="1"/>
  <c r="M36" i="2" s="1"/>
  <c r="N36" i="2" s="1"/>
  <c r="O36" i="2" s="1"/>
  <c r="P36" i="2" s="1"/>
  <c r="Q36" i="2" s="1"/>
  <c r="R36" i="2" s="1"/>
  <c r="S36" i="2" s="1"/>
  <c r="T36" i="2" s="1"/>
  <c r="J34" i="2"/>
  <c r="U31" i="2"/>
  <c r="I27" i="2"/>
  <c r="K43" i="2"/>
  <c r="L43" i="2" s="1"/>
  <c r="M43" i="2" s="1"/>
  <c r="N43" i="2" s="1"/>
  <c r="O43" i="2" s="1"/>
  <c r="P43" i="2" s="1"/>
  <c r="Q43" i="2" s="1"/>
  <c r="R43" i="2" s="1"/>
  <c r="S43" i="2" s="1"/>
  <c r="T43" i="2" s="1"/>
  <c r="K16" i="2"/>
  <c r="L16" i="2" s="1"/>
  <c r="M16" i="2" s="1"/>
  <c r="N16" i="2" s="1"/>
  <c r="O16" i="2" s="1"/>
  <c r="P16" i="2" s="1"/>
  <c r="Q16" i="2" s="1"/>
  <c r="R16" i="2" s="1"/>
  <c r="S16" i="2" s="1"/>
  <c r="T16" i="2" s="1"/>
  <c r="U18" i="2"/>
  <c r="L17" i="2"/>
  <c r="M17" i="2" s="1"/>
  <c r="N17" i="2" s="1"/>
  <c r="O17" i="2" s="1"/>
  <c r="P17" i="2" s="1"/>
  <c r="Q17" i="2" s="1"/>
  <c r="R17" i="2" s="1"/>
  <c r="S17" i="2" s="1"/>
  <c r="T17" i="2" s="1"/>
  <c r="J21" i="2"/>
  <c r="K28" i="2"/>
  <c r="I48" i="2"/>
  <c r="L22" i="2"/>
  <c r="U23" i="2"/>
  <c r="U24" i="2"/>
  <c r="U26" i="2"/>
  <c r="J32" i="2"/>
  <c r="K32" i="2" s="1"/>
  <c r="L32" i="2" s="1"/>
  <c r="M32" i="2" s="1"/>
  <c r="N32" i="2" s="1"/>
  <c r="O32" i="2" s="1"/>
  <c r="P32" i="2" s="1"/>
  <c r="Q32" i="2" s="1"/>
  <c r="R32" i="2" s="1"/>
  <c r="S32" i="2" s="1"/>
  <c r="T32" i="2" s="1"/>
  <c r="H44" i="2"/>
  <c r="L35" i="2"/>
  <c r="U41" i="2"/>
  <c r="H51" i="2"/>
  <c r="U25" i="2"/>
  <c r="U37" i="2"/>
  <c r="U42" i="2"/>
  <c r="H50" i="2"/>
  <c r="H49" i="2"/>
  <c r="U39" i="2"/>
  <c r="I34" i="2"/>
  <c r="L40" i="2"/>
  <c r="M40" i="2" s="1"/>
  <c r="N40" i="2" s="1"/>
  <c r="O40" i="2" s="1"/>
  <c r="P40" i="2" s="1"/>
  <c r="Q40" i="2" s="1"/>
  <c r="R40" i="2" s="1"/>
  <c r="S40" i="2" s="1"/>
  <c r="T40" i="2" s="1"/>
  <c r="I50" i="2" l="1"/>
  <c r="U32" i="2"/>
  <c r="Z32" i="2" s="1"/>
  <c r="U16" i="2"/>
  <c r="Z16" i="2" s="1"/>
  <c r="I44" i="2"/>
  <c r="I45" i="2" s="1"/>
  <c r="K13" i="2"/>
  <c r="L11" i="2"/>
  <c r="M7" i="2"/>
  <c r="N7" i="2" s="1"/>
  <c r="AC16" i="2"/>
  <c r="AC10" i="2"/>
  <c r="Z10" i="2"/>
  <c r="U36" i="2"/>
  <c r="M14" i="2"/>
  <c r="L19" i="2"/>
  <c r="L13" i="2" s="1"/>
  <c r="I51" i="2"/>
  <c r="M35" i="2"/>
  <c r="L34" i="2"/>
  <c r="AC23" i="2"/>
  <c r="Z23" i="2"/>
  <c r="AC31" i="2"/>
  <c r="Z31" i="2"/>
  <c r="J49" i="2"/>
  <c r="AC29" i="2"/>
  <c r="Z29" i="2"/>
  <c r="Z24" i="2"/>
  <c r="AC24" i="2"/>
  <c r="U9" i="2"/>
  <c r="Z8" i="2"/>
  <c r="Z39" i="2"/>
  <c r="AC39" i="2"/>
  <c r="U17" i="2"/>
  <c r="U40" i="2"/>
  <c r="AC42" i="2"/>
  <c r="Z42" i="2"/>
  <c r="K34" i="2"/>
  <c r="M22" i="2"/>
  <c r="L21" i="2"/>
  <c r="AC18" i="2"/>
  <c r="Z18" i="2"/>
  <c r="I49" i="2"/>
  <c r="U38" i="2"/>
  <c r="AC37" i="2"/>
  <c r="Z37" i="2"/>
  <c r="AC25" i="2"/>
  <c r="Z25" i="2"/>
  <c r="AC32" i="2"/>
  <c r="L28" i="2"/>
  <c r="K27" i="2"/>
  <c r="K48" i="2" s="1"/>
  <c r="J27" i="2"/>
  <c r="J48" i="2" s="1"/>
  <c r="AC41" i="2"/>
  <c r="Z41" i="2"/>
  <c r="Z26" i="2"/>
  <c r="AC26" i="2"/>
  <c r="U43" i="2"/>
  <c r="AC15" i="2"/>
  <c r="Z15" i="2"/>
  <c r="J51" i="2"/>
  <c r="K10" i="1"/>
  <c r="Z10" i="1"/>
  <c r="M11" i="2" l="1"/>
  <c r="K44" i="2"/>
  <c r="K45" i="2" s="1"/>
  <c r="J50" i="2"/>
  <c r="K51" i="2"/>
  <c r="N11" i="2"/>
  <c r="O7" i="2"/>
  <c r="K50" i="2"/>
  <c r="K49" i="2"/>
  <c r="N14" i="2"/>
  <c r="M19" i="2"/>
  <c r="M21" i="2"/>
  <c r="N22" i="2"/>
  <c r="Z43" i="2"/>
  <c r="AC43" i="2"/>
  <c r="Z38" i="2"/>
  <c r="AC38" i="2"/>
  <c r="N35" i="2"/>
  <c r="M34" i="2"/>
  <c r="M28" i="2"/>
  <c r="L27" i="2"/>
  <c r="L48" i="2" s="1"/>
  <c r="AC40" i="2"/>
  <c r="Z40" i="2"/>
  <c r="AC17" i="2"/>
  <c r="Z17" i="2"/>
  <c r="AC9" i="2"/>
  <c r="Z9" i="2"/>
  <c r="J44" i="2"/>
  <c r="J45" i="2" s="1"/>
  <c r="AC36" i="2"/>
  <c r="Z36" i="2"/>
  <c r="L10" i="1"/>
  <c r="M10" i="1" s="1"/>
  <c r="N10" i="1" s="1"/>
  <c r="O10" i="1" s="1"/>
  <c r="P10" i="1" s="1"/>
  <c r="Q10" i="1" s="1"/>
  <c r="R10" i="1" s="1"/>
  <c r="S10" i="1" s="1"/>
  <c r="T10" i="1" s="1"/>
  <c r="U10" i="1" s="1"/>
  <c r="O11" i="2" l="1"/>
  <c r="P7" i="2"/>
  <c r="N21" i="2"/>
  <c r="O22" i="2"/>
  <c r="M49" i="2"/>
  <c r="O14" i="2"/>
  <c r="N19" i="2"/>
  <c r="N13" i="2"/>
  <c r="L49" i="2"/>
  <c r="L50" i="2"/>
  <c r="L51" i="2"/>
  <c r="M27" i="2"/>
  <c r="M50" i="2" s="1"/>
  <c r="N28" i="2"/>
  <c r="L44" i="2"/>
  <c r="L45" i="2" s="1"/>
  <c r="N34" i="2"/>
  <c r="O35" i="2"/>
  <c r="M13" i="2"/>
  <c r="V10" i="1"/>
  <c r="M44" i="2" l="1"/>
  <c r="M45" i="2" s="1"/>
  <c r="Q7" i="2"/>
  <c r="P11" i="2"/>
  <c r="N50" i="2"/>
  <c r="N48" i="2"/>
  <c r="O34" i="2"/>
  <c r="P35" i="2"/>
  <c r="P22" i="2"/>
  <c r="O21" i="2"/>
  <c r="N27" i="2"/>
  <c r="N49" i="2" s="1"/>
  <c r="O28" i="2"/>
  <c r="M51" i="2"/>
  <c r="O19" i="2"/>
  <c r="P14" i="2"/>
  <c r="M48" i="2"/>
  <c r="AA10" i="1"/>
  <c r="AD10" i="1"/>
  <c r="Q11" i="2" l="1"/>
  <c r="R7" i="2"/>
  <c r="P19" i="2"/>
  <c r="P13" i="2"/>
  <c r="Q14" i="2"/>
  <c r="O27" i="2"/>
  <c r="O51" i="2" s="1"/>
  <c r="P28" i="2"/>
  <c r="Q35" i="2"/>
  <c r="P34" i="2"/>
  <c r="N44" i="2"/>
  <c r="N45" i="2" s="1"/>
  <c r="N51" i="2"/>
  <c r="O13" i="2"/>
  <c r="P21" i="2"/>
  <c r="Q22" i="2"/>
  <c r="I27" i="1"/>
  <c r="U33" i="1"/>
  <c r="Q33" i="1"/>
  <c r="M33" i="1"/>
  <c r="K39" i="1"/>
  <c r="K31" i="1"/>
  <c r="M31" i="1"/>
  <c r="L31" i="1"/>
  <c r="V30" i="1"/>
  <c r="Z8" i="1"/>
  <c r="O48" i="2" l="1"/>
  <c r="R11" i="2"/>
  <c r="S7" i="2"/>
  <c r="Q28" i="2"/>
  <c r="P27" i="2"/>
  <c r="P51" i="2" s="1"/>
  <c r="R22" i="2"/>
  <c r="Q21" i="2"/>
  <c r="O50" i="2"/>
  <c r="O44" i="2"/>
  <c r="O45" i="2" s="1"/>
  <c r="Q34" i="2"/>
  <c r="R35" i="2"/>
  <c r="O49" i="2"/>
  <c r="Q19" i="2"/>
  <c r="Q13" i="2" s="1"/>
  <c r="R14" i="2"/>
  <c r="V33" i="1"/>
  <c r="AD33" i="1" s="1"/>
  <c r="K8" i="1"/>
  <c r="L8" i="1" s="1"/>
  <c r="M8" i="1" s="1"/>
  <c r="N8" i="1" s="1"/>
  <c r="O8" i="1" s="1"/>
  <c r="P8" i="1" s="1"/>
  <c r="Q8" i="1" s="1"/>
  <c r="R8" i="1" s="1"/>
  <c r="S8" i="1" s="1"/>
  <c r="T8" i="1" s="1"/>
  <c r="U8" i="1" s="1"/>
  <c r="P44" i="2" l="1"/>
  <c r="P45" i="2" s="1"/>
  <c r="T7" i="2"/>
  <c r="S11" i="2"/>
  <c r="R19" i="2"/>
  <c r="R13" i="2"/>
  <c r="S14" i="2"/>
  <c r="R34" i="2"/>
  <c r="S35" i="2"/>
  <c r="S22" i="2"/>
  <c r="R21" i="2"/>
  <c r="P48" i="2"/>
  <c r="P49" i="2"/>
  <c r="Q27" i="2"/>
  <c r="Q48" i="2" s="1"/>
  <c r="R28" i="2"/>
  <c r="P50" i="2"/>
  <c r="V8" i="1"/>
  <c r="T11" i="2" l="1"/>
  <c r="U7" i="2"/>
  <c r="S21" i="2"/>
  <c r="T22" i="2"/>
  <c r="R27" i="2"/>
  <c r="R51" i="2" s="1"/>
  <c r="S28" i="2"/>
  <c r="S34" i="2"/>
  <c r="T35" i="2"/>
  <c r="Q49" i="2"/>
  <c r="Q50" i="2"/>
  <c r="Q51" i="2"/>
  <c r="S19" i="2"/>
  <c r="S13" i="2" s="1"/>
  <c r="T14" i="2"/>
  <c r="Q44" i="2"/>
  <c r="Q45" i="2" s="1"/>
  <c r="AA8" i="1"/>
  <c r="R44" i="2" l="1"/>
  <c r="R45" i="2" s="1"/>
  <c r="R48" i="2"/>
  <c r="R49" i="2"/>
  <c r="Z7" i="2"/>
  <c r="AC7" i="2"/>
  <c r="U11" i="2"/>
  <c r="V7" i="2"/>
  <c r="V11" i="2" s="1"/>
  <c r="T34" i="2"/>
  <c r="U35" i="2"/>
  <c r="T28" i="2"/>
  <c r="S27" i="2"/>
  <c r="S51" i="2" s="1"/>
  <c r="T19" i="2"/>
  <c r="U19" i="2" s="1"/>
  <c r="U14" i="2"/>
  <c r="T21" i="2"/>
  <c r="U22" i="2"/>
  <c r="R50" i="2"/>
  <c r="AD12" i="1"/>
  <c r="AC21" i="1"/>
  <c r="AC13" i="1"/>
  <c r="AC27" i="1"/>
  <c r="AC34" i="1"/>
  <c r="AC11" i="1"/>
  <c r="J43" i="1"/>
  <c r="K43" i="1" s="1"/>
  <c r="L43" i="1" s="1"/>
  <c r="M43" i="1" s="1"/>
  <c r="N43" i="1" s="1"/>
  <c r="O43" i="1" s="1"/>
  <c r="P43" i="1" s="1"/>
  <c r="Q43" i="1" s="1"/>
  <c r="R43" i="1" s="1"/>
  <c r="S43" i="1" s="1"/>
  <c r="T43" i="1" s="1"/>
  <c r="U43" i="1" s="1"/>
  <c r="AA12" i="1"/>
  <c r="Z45" i="1"/>
  <c r="Z42" i="1"/>
  <c r="Z41" i="1"/>
  <c r="Z40" i="1"/>
  <c r="Z39" i="1"/>
  <c r="Z38" i="1"/>
  <c r="Z37" i="1"/>
  <c r="Z36" i="1"/>
  <c r="Z35" i="1"/>
  <c r="Z32" i="1"/>
  <c r="Z29" i="1"/>
  <c r="Z26" i="1"/>
  <c r="Z25" i="1"/>
  <c r="Z24" i="1"/>
  <c r="Z23" i="1"/>
  <c r="Z22" i="1"/>
  <c r="Z19" i="1"/>
  <c r="Z18" i="1"/>
  <c r="Z17" i="1"/>
  <c r="Z16" i="1"/>
  <c r="Z15" i="1"/>
  <c r="Z14" i="1"/>
  <c r="Z9" i="1"/>
  <c r="Z7" i="1"/>
  <c r="Z31" i="1"/>
  <c r="Y21" i="1"/>
  <c r="Z21" i="1" s="1"/>
  <c r="Y13" i="1"/>
  <c r="Z13" i="1" s="1"/>
  <c r="Y11" i="1"/>
  <c r="Y34" i="1"/>
  <c r="Z34" i="1" s="1"/>
  <c r="Z28" i="1"/>
  <c r="D32" i="1"/>
  <c r="J32" i="1"/>
  <c r="K32" i="1" s="1"/>
  <c r="D15" i="1"/>
  <c r="D16" i="1"/>
  <c r="D17" i="1"/>
  <c r="D18" i="1"/>
  <c r="D19" i="1"/>
  <c r="D22" i="1"/>
  <c r="D23" i="1"/>
  <c r="D24" i="1"/>
  <c r="D25" i="1"/>
  <c r="D26" i="1"/>
  <c r="D28" i="1"/>
  <c r="D29" i="1"/>
  <c r="D31" i="1"/>
  <c r="D35" i="1"/>
  <c r="D36" i="1"/>
  <c r="D37" i="1"/>
  <c r="D38" i="1"/>
  <c r="D39" i="1"/>
  <c r="D40" i="1"/>
  <c r="D41" i="1"/>
  <c r="D42" i="1"/>
  <c r="D43" i="1"/>
  <c r="D14" i="1"/>
  <c r="J31" i="1"/>
  <c r="S48" i="2" l="1"/>
  <c r="S49" i="2"/>
  <c r="S50" i="2"/>
  <c r="S44" i="2"/>
  <c r="S45" i="2" s="1"/>
  <c r="Z11" i="2"/>
  <c r="AC11" i="2"/>
  <c r="V8" i="2"/>
  <c r="V10" i="2"/>
  <c r="V9" i="2"/>
  <c r="AC19" i="2"/>
  <c r="Z19" i="2"/>
  <c r="Z14" i="2"/>
  <c r="U13" i="2"/>
  <c r="AC14" i="2"/>
  <c r="T27" i="2"/>
  <c r="T51" i="2" s="1"/>
  <c r="U51" i="2" s="1"/>
  <c r="U28" i="2"/>
  <c r="T13" i="2"/>
  <c r="AC35" i="2"/>
  <c r="Z35" i="2"/>
  <c r="U34" i="2"/>
  <c r="Z22" i="2"/>
  <c r="U21" i="2"/>
  <c r="AC22" i="2"/>
  <c r="Z11" i="1"/>
  <c r="Z43" i="1"/>
  <c r="AC44" i="1"/>
  <c r="Y27" i="1"/>
  <c r="V43" i="1"/>
  <c r="L32" i="1"/>
  <c r="M32" i="1" s="1"/>
  <c r="N32" i="1" s="1"/>
  <c r="O32" i="1" s="1"/>
  <c r="P32" i="1" s="1"/>
  <c r="Q32" i="1" s="1"/>
  <c r="R32" i="1" s="1"/>
  <c r="S32" i="1" s="1"/>
  <c r="T32" i="1" s="1"/>
  <c r="U32" i="1" s="1"/>
  <c r="T49" i="2" l="1"/>
  <c r="U49" i="2" s="1"/>
  <c r="T48" i="2"/>
  <c r="U48" i="2" s="1"/>
  <c r="T50" i="2"/>
  <c r="U50" i="2" s="1"/>
  <c r="T44" i="2"/>
  <c r="T45" i="2" s="1"/>
  <c r="Z13" i="2"/>
  <c r="AC13" i="2"/>
  <c r="Z21" i="2"/>
  <c r="AC21" i="2"/>
  <c r="AC28" i="2"/>
  <c r="Z28" i="2"/>
  <c r="U27" i="2"/>
  <c r="U44" i="2" s="1"/>
  <c r="V28" i="2" s="1"/>
  <c r="V27" i="2" s="1"/>
  <c r="AC34" i="2"/>
  <c r="Z34" i="2"/>
  <c r="AA43" i="1"/>
  <c r="AD43" i="1"/>
  <c r="Y44" i="1"/>
  <c r="Z27" i="1"/>
  <c r="V32" i="1"/>
  <c r="V50" i="2" l="1"/>
  <c r="V48" i="2"/>
  <c r="V51" i="2"/>
  <c r="AC44" i="2"/>
  <c r="AD34" i="2" s="1"/>
  <c r="V30" i="2"/>
  <c r="Z44" i="2"/>
  <c r="V33" i="2"/>
  <c r="V31" i="2"/>
  <c r="V26" i="2"/>
  <c r="V42" i="2"/>
  <c r="V25" i="2"/>
  <c r="V16" i="2"/>
  <c r="V23" i="2"/>
  <c r="V32" i="2"/>
  <c r="V29" i="2"/>
  <c r="V41" i="2"/>
  <c r="V18" i="2"/>
  <c r="V37" i="2"/>
  <c r="V24" i="2"/>
  <c r="V15" i="2"/>
  <c r="V39" i="2"/>
  <c r="V43" i="2"/>
  <c r="V17" i="2"/>
  <c r="V38" i="2"/>
  <c r="V40" i="2"/>
  <c r="V36" i="2"/>
  <c r="U45" i="2"/>
  <c r="V19" i="2"/>
  <c r="V22" i="2"/>
  <c r="V21" i="2" s="1"/>
  <c r="V14" i="2"/>
  <c r="V13" i="2" s="1"/>
  <c r="V35" i="2"/>
  <c r="V34" i="2" s="1"/>
  <c r="V44" i="2" s="1"/>
  <c r="AD21" i="2"/>
  <c r="Z27" i="2"/>
  <c r="AC27" i="2"/>
  <c r="V49" i="2"/>
  <c r="AD13" i="2"/>
  <c r="AA32" i="1"/>
  <c r="AD32" i="1"/>
  <c r="Z46" i="1"/>
  <c r="Z44" i="1"/>
  <c r="AD27" i="2" l="1"/>
  <c r="J36" i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U36" i="1" s="1"/>
  <c r="J37" i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J38" i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L39" i="1"/>
  <c r="N39" i="1" s="1"/>
  <c r="O39" i="1" s="1"/>
  <c r="P39" i="1" s="1"/>
  <c r="Q39" i="1" s="1"/>
  <c r="R39" i="1" s="1"/>
  <c r="S39" i="1" s="1"/>
  <c r="T39" i="1" s="1"/>
  <c r="U39" i="1" s="1"/>
  <c r="J41" i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J42" i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J35" i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J40" i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K7" i="1"/>
  <c r="L7" i="1" s="1"/>
  <c r="M7" i="1" s="1"/>
  <c r="N7" i="1" s="1"/>
  <c r="O7" i="1" s="1"/>
  <c r="P7" i="1" s="1"/>
  <c r="Q7" i="1" s="1"/>
  <c r="R7" i="1" s="1"/>
  <c r="S7" i="1" s="1"/>
  <c r="T7" i="1" s="1"/>
  <c r="U7" i="1" s="1"/>
  <c r="K9" i="1"/>
  <c r="L9" i="1" s="1"/>
  <c r="M9" i="1" s="1"/>
  <c r="N9" i="1" s="1"/>
  <c r="O9" i="1" s="1"/>
  <c r="P9" i="1" s="1"/>
  <c r="Q9" i="1" s="1"/>
  <c r="R9" i="1" s="1"/>
  <c r="S9" i="1" s="1"/>
  <c r="T9" i="1" s="1"/>
  <c r="U9" i="1" s="1"/>
  <c r="I11" i="1"/>
  <c r="P31" i="1"/>
  <c r="Q31" i="1" s="1"/>
  <c r="R31" i="1" s="1"/>
  <c r="S31" i="1" s="1"/>
  <c r="T31" i="1" s="1"/>
  <c r="U31" i="1" s="1"/>
  <c r="J29" i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J28" i="1"/>
  <c r="I21" i="1"/>
  <c r="J23" i="1"/>
  <c r="K23" i="1" s="1"/>
  <c r="J24" i="1"/>
  <c r="J25" i="1"/>
  <c r="J26" i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J22" i="1"/>
  <c r="K22" i="1" s="1"/>
  <c r="L22" i="1" s="1"/>
  <c r="J19" i="1"/>
  <c r="K18" i="1"/>
  <c r="J27" i="1" l="1"/>
  <c r="L18" i="1"/>
  <c r="M18" i="1" s="1"/>
  <c r="N18" i="1" s="1"/>
  <c r="O18" i="1" s="1"/>
  <c r="P18" i="1" s="1"/>
  <c r="Q18" i="1" s="1"/>
  <c r="R18" i="1" s="1"/>
  <c r="S18" i="1" s="1"/>
  <c r="T18" i="1" s="1"/>
  <c r="U18" i="1" s="1"/>
  <c r="I34" i="1"/>
  <c r="J21" i="1"/>
  <c r="U34" i="1"/>
  <c r="L34" i="1"/>
  <c r="S34" i="1"/>
  <c r="J34" i="1"/>
  <c r="Q34" i="1"/>
  <c r="K34" i="1"/>
  <c r="R34" i="1"/>
  <c r="P34" i="1"/>
  <c r="O34" i="1"/>
  <c r="T34" i="1"/>
  <c r="N34" i="1"/>
  <c r="M34" i="1"/>
  <c r="V31" i="1"/>
  <c r="L23" i="1"/>
  <c r="K28" i="1"/>
  <c r="K27" i="1" s="1"/>
  <c r="K25" i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9" i="1"/>
  <c r="K24" i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6" i="1"/>
  <c r="M22" i="1"/>
  <c r="J13" i="1"/>
  <c r="K15" i="1"/>
  <c r="K16" i="1"/>
  <c r="K17" i="1"/>
  <c r="K14" i="1"/>
  <c r="J48" i="1" l="1"/>
  <c r="AA31" i="1"/>
  <c r="AD31" i="1"/>
  <c r="AA26" i="1"/>
  <c r="AD26" i="1"/>
  <c r="AA29" i="1"/>
  <c r="AD29" i="1"/>
  <c r="V18" i="1"/>
  <c r="J51" i="1"/>
  <c r="J49" i="1"/>
  <c r="J50" i="1"/>
  <c r="L28" i="1"/>
  <c r="L27" i="1" s="1"/>
  <c r="L15" i="1"/>
  <c r="M15" i="1" s="1"/>
  <c r="N15" i="1" s="1"/>
  <c r="O15" i="1" s="1"/>
  <c r="P15" i="1" s="1"/>
  <c r="Q15" i="1" s="1"/>
  <c r="R15" i="1" s="1"/>
  <c r="S15" i="1" s="1"/>
  <c r="T15" i="1" s="1"/>
  <c r="U15" i="1" s="1"/>
  <c r="L16" i="1"/>
  <c r="M16" i="1" s="1"/>
  <c r="N16" i="1" s="1"/>
  <c r="O16" i="1" s="1"/>
  <c r="P16" i="1" s="1"/>
  <c r="Q16" i="1" s="1"/>
  <c r="R16" i="1" s="1"/>
  <c r="S16" i="1" s="1"/>
  <c r="T16" i="1" s="1"/>
  <c r="U16" i="1" s="1"/>
  <c r="L17" i="1"/>
  <c r="M17" i="1" s="1"/>
  <c r="N17" i="1" s="1"/>
  <c r="O17" i="1" s="1"/>
  <c r="P17" i="1" s="1"/>
  <c r="Q17" i="1" s="1"/>
  <c r="R17" i="1" s="1"/>
  <c r="S17" i="1" s="1"/>
  <c r="T17" i="1" s="1"/>
  <c r="U17" i="1" s="1"/>
  <c r="V25" i="1"/>
  <c r="J44" i="1"/>
  <c r="M23" i="1"/>
  <c r="L21" i="1"/>
  <c r="K21" i="1"/>
  <c r="V24" i="1"/>
  <c r="L14" i="1"/>
  <c r="K19" i="1"/>
  <c r="N22" i="1"/>
  <c r="V40" i="1"/>
  <c r="K48" i="1" l="1"/>
  <c r="AA18" i="1"/>
  <c r="AD18" i="1"/>
  <c r="AA24" i="1"/>
  <c r="AD24" i="1"/>
  <c r="AA40" i="1"/>
  <c r="AD40" i="1"/>
  <c r="AA25" i="1"/>
  <c r="AD25" i="1"/>
  <c r="K49" i="1"/>
  <c r="K50" i="1"/>
  <c r="K51" i="1"/>
  <c r="M28" i="1"/>
  <c r="M27" i="1" s="1"/>
  <c r="K13" i="1"/>
  <c r="K44" i="1" s="1"/>
  <c r="N23" i="1"/>
  <c r="M21" i="1"/>
  <c r="M14" i="1"/>
  <c r="L19" i="1"/>
  <c r="L13" i="1" s="1"/>
  <c r="O22" i="1"/>
  <c r="V41" i="1"/>
  <c r="AA41" i="1" l="1"/>
  <c r="AD41" i="1"/>
  <c r="L51" i="1"/>
  <c r="L50" i="1"/>
  <c r="L49" i="1"/>
  <c r="L48" i="1"/>
  <c r="L44" i="1"/>
  <c r="N28" i="1"/>
  <c r="N27" i="1" s="1"/>
  <c r="O23" i="1"/>
  <c r="N21" i="1"/>
  <c r="N14" i="1"/>
  <c r="M19" i="1"/>
  <c r="M48" i="1" s="1"/>
  <c r="P22" i="1"/>
  <c r="M50" i="1" l="1"/>
  <c r="M51" i="1"/>
  <c r="M13" i="1"/>
  <c r="M44" i="1" s="1"/>
  <c r="M49" i="1"/>
  <c r="O28" i="1"/>
  <c r="O27" i="1" s="1"/>
  <c r="P23" i="1"/>
  <c r="O21" i="1"/>
  <c r="O14" i="1"/>
  <c r="N19" i="1"/>
  <c r="N13" i="1" s="1"/>
  <c r="Q22" i="1"/>
  <c r="V42" i="1"/>
  <c r="V35" i="1"/>
  <c r="V36" i="1"/>
  <c r="N48" i="1" l="1"/>
  <c r="N44" i="1"/>
  <c r="AA42" i="1"/>
  <c r="AD42" i="1"/>
  <c r="AA36" i="1"/>
  <c r="AD36" i="1"/>
  <c r="AA35" i="1"/>
  <c r="AD35" i="1"/>
  <c r="N51" i="1"/>
  <c r="N49" i="1"/>
  <c r="N50" i="1"/>
  <c r="P28" i="1"/>
  <c r="P27" i="1" s="1"/>
  <c r="Q23" i="1"/>
  <c r="P21" i="1"/>
  <c r="P14" i="1"/>
  <c r="O19" i="1"/>
  <c r="O13" i="1" s="1"/>
  <c r="R22" i="1"/>
  <c r="V37" i="1"/>
  <c r="V38" i="1"/>
  <c r="V39" i="1"/>
  <c r="V9" i="1"/>
  <c r="V16" i="1"/>
  <c r="V17" i="1"/>
  <c r="AA16" i="1" l="1"/>
  <c r="AD16" i="1"/>
  <c r="AA39" i="1"/>
  <c r="AD39" i="1"/>
  <c r="AA38" i="1"/>
  <c r="AD38" i="1"/>
  <c r="AA37" i="1"/>
  <c r="AD37" i="1"/>
  <c r="AA17" i="1"/>
  <c r="AD17" i="1"/>
  <c r="AA9" i="1"/>
  <c r="AD9" i="1"/>
  <c r="O44" i="1"/>
  <c r="O50" i="1"/>
  <c r="O48" i="1"/>
  <c r="O51" i="1"/>
  <c r="O49" i="1"/>
  <c r="Q28" i="1"/>
  <c r="Q27" i="1" s="1"/>
  <c r="V34" i="1"/>
  <c r="R23" i="1"/>
  <c r="Q21" i="1"/>
  <c r="Q14" i="1"/>
  <c r="P19" i="1"/>
  <c r="P13" i="1" s="1"/>
  <c r="S22" i="1"/>
  <c r="AA34" i="1" l="1"/>
  <c r="AD34" i="1"/>
  <c r="P44" i="1"/>
  <c r="P50" i="1"/>
  <c r="P49" i="1"/>
  <c r="P51" i="1"/>
  <c r="P48" i="1"/>
  <c r="R28" i="1"/>
  <c r="R27" i="1" s="1"/>
  <c r="S23" i="1"/>
  <c r="R21" i="1"/>
  <c r="R14" i="1"/>
  <c r="Q19" i="1"/>
  <c r="Q13" i="1" s="1"/>
  <c r="T22" i="1"/>
  <c r="Q44" i="1" l="1"/>
  <c r="Q51" i="1"/>
  <c r="Q49" i="1"/>
  <c r="Q48" i="1"/>
  <c r="Q50" i="1"/>
  <c r="S28" i="1"/>
  <c r="S27" i="1" s="1"/>
  <c r="T23" i="1"/>
  <c r="S21" i="1"/>
  <c r="S14" i="1"/>
  <c r="R19" i="1"/>
  <c r="R13" i="1" s="1"/>
  <c r="U22" i="1"/>
  <c r="R50" i="1" l="1"/>
  <c r="R51" i="1"/>
  <c r="R44" i="1"/>
  <c r="R49" i="1"/>
  <c r="R48" i="1"/>
  <c r="T28" i="1"/>
  <c r="T27" i="1" s="1"/>
  <c r="U23" i="1"/>
  <c r="T21" i="1"/>
  <c r="T14" i="1"/>
  <c r="S19" i="1"/>
  <c r="S13" i="1" s="1"/>
  <c r="V22" i="1"/>
  <c r="V15" i="1"/>
  <c r="S51" i="1" l="1"/>
  <c r="AA15" i="1"/>
  <c r="AD15" i="1"/>
  <c r="AA22" i="1"/>
  <c r="AD22" i="1"/>
  <c r="S48" i="1"/>
  <c r="S44" i="1"/>
  <c r="S50" i="1"/>
  <c r="S49" i="1"/>
  <c r="U28" i="1"/>
  <c r="U27" i="1" s="1"/>
  <c r="U21" i="1"/>
  <c r="V23" i="1"/>
  <c r="AD23" i="1" s="1"/>
  <c r="U14" i="1"/>
  <c r="T19" i="1"/>
  <c r="T13" i="1" s="1"/>
  <c r="T49" i="1" l="1"/>
  <c r="T44" i="1"/>
  <c r="V21" i="1"/>
  <c r="AA23" i="1"/>
  <c r="T51" i="1"/>
  <c r="T48" i="1"/>
  <c r="T50" i="1"/>
  <c r="V28" i="1"/>
  <c r="U19" i="1"/>
  <c r="U48" i="1" s="1"/>
  <c r="AD28" i="1" l="1"/>
  <c r="V27" i="1"/>
  <c r="U49" i="1"/>
  <c r="V49" i="1" s="1"/>
  <c r="AA21" i="1"/>
  <c r="AD21" i="1"/>
  <c r="V48" i="1"/>
  <c r="AA28" i="1"/>
  <c r="U51" i="1"/>
  <c r="V51" i="1" s="1"/>
  <c r="U50" i="1"/>
  <c r="V50" i="1" s="1"/>
  <c r="U13" i="1"/>
  <c r="U44" i="1" s="1"/>
  <c r="I51" i="1"/>
  <c r="O11" i="1"/>
  <c r="O45" i="1" s="1"/>
  <c r="M11" i="1"/>
  <c r="M45" i="1" s="1"/>
  <c r="Q11" i="1"/>
  <c r="Q45" i="1" s="1"/>
  <c r="J11" i="1"/>
  <c r="J45" i="1" s="1"/>
  <c r="L11" i="1"/>
  <c r="L45" i="1" s="1"/>
  <c r="V19" i="1"/>
  <c r="V14" i="1"/>
  <c r="S11" i="1"/>
  <c r="S45" i="1" s="1"/>
  <c r="R11" i="1"/>
  <c r="R45" i="1" s="1"/>
  <c r="P11" i="1"/>
  <c r="P45" i="1" s="1"/>
  <c r="K11" i="1"/>
  <c r="K45" i="1" s="1"/>
  <c r="AA19" i="1" l="1"/>
  <c r="AD19" i="1"/>
  <c r="AA14" i="1"/>
  <c r="AD14" i="1"/>
  <c r="AA27" i="1"/>
  <c r="AD27" i="1"/>
  <c r="I48" i="1"/>
  <c r="I49" i="1"/>
  <c r="I50" i="1"/>
  <c r="I13" i="1"/>
  <c r="I44" i="1" s="1"/>
  <c r="V13" i="1"/>
  <c r="AD13" i="1" s="1"/>
  <c r="N11" i="1"/>
  <c r="N45" i="1" s="1"/>
  <c r="V7" i="1"/>
  <c r="T11" i="1"/>
  <c r="T45" i="1" s="1"/>
  <c r="U11" i="1"/>
  <c r="U45" i="1" s="1"/>
  <c r="AA7" i="1" l="1"/>
  <c r="AD7" i="1"/>
  <c r="V44" i="1"/>
  <c r="AA13" i="1"/>
  <c r="V11" i="1"/>
  <c r="W10" i="1" s="1"/>
  <c r="W41" i="1" l="1"/>
  <c r="W33" i="1"/>
  <c r="W32" i="1"/>
  <c r="W51" i="1"/>
  <c r="W48" i="1"/>
  <c r="AA44" i="1"/>
  <c r="W42" i="1"/>
  <c r="W17" i="1"/>
  <c r="W35" i="1"/>
  <c r="W29" i="1"/>
  <c r="W14" i="1"/>
  <c r="W15" i="1"/>
  <c r="W26" i="1"/>
  <c r="W22" i="1"/>
  <c r="W40" i="1"/>
  <c r="W43" i="1"/>
  <c r="W37" i="1"/>
  <c r="AD44" i="1"/>
  <c r="W30" i="1"/>
  <c r="W31" i="1"/>
  <c r="W25" i="1"/>
  <c r="W36" i="1"/>
  <c r="W38" i="1"/>
  <c r="W23" i="1"/>
  <c r="W16" i="1"/>
  <c r="W24" i="1"/>
  <c r="W28" i="1"/>
  <c r="W49" i="1"/>
  <c r="W19" i="1"/>
  <c r="W18" i="1"/>
  <c r="W39" i="1"/>
  <c r="W50" i="1"/>
  <c r="AD11" i="1"/>
  <c r="W8" i="1"/>
  <c r="V45" i="1"/>
  <c r="W7" i="1"/>
  <c r="AA11" i="1"/>
  <c r="W9" i="1"/>
  <c r="AE34" i="1" l="1"/>
  <c r="AE27" i="1"/>
  <c r="AE21" i="1"/>
  <c r="AE13" i="1"/>
  <c r="W27" i="1"/>
  <c r="W34" i="1"/>
  <c r="W13" i="1"/>
  <c r="W21" i="1"/>
  <c r="W11" i="1"/>
  <c r="W44" i="1" l="1"/>
</calcChain>
</file>

<file path=xl/sharedStrings.xml><?xml version="1.0" encoding="utf-8"?>
<sst xmlns="http://schemas.openxmlformats.org/spreadsheetml/2006/main" count="145" uniqueCount="125">
  <si>
    <t xml:space="preserve"> </t>
  </si>
  <si>
    <t>TOTALS</t>
  </si>
  <si>
    <t>Office and General Expenses</t>
  </si>
  <si>
    <t>Subscription and Software Fees</t>
  </si>
  <si>
    <t>CEO</t>
  </si>
  <si>
    <t>Fiscal year July/June</t>
  </si>
  <si>
    <t xml:space="preserve">Partner Income  - Individuals </t>
  </si>
  <si>
    <t>Equipment</t>
  </si>
  <si>
    <t>Outside Design &amp; Web</t>
  </si>
  <si>
    <t>Contracted Bookkeeper/Admin</t>
  </si>
  <si>
    <t>Miscellaneous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</si>
  <si>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</si>
  <si>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</si>
  <si>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</si>
  <si>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</si>
  <si>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</si>
  <si>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</si>
  <si>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</si>
  <si>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</si>
  <si>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</si>
  <si>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</si>
  <si>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</si>
  <si>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</si>
  <si>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Legal</t>
  </si>
  <si>
    <t>VP of Partnership &amp; Communications</t>
  </si>
  <si>
    <t>VP of Training &amp; Empowerment</t>
  </si>
  <si>
    <t>CFO &amp; Strategy Catalyst</t>
  </si>
  <si>
    <t>INCOME</t>
  </si>
  <si>
    <t>EXPENSES</t>
  </si>
  <si>
    <t>Staff Compensation</t>
  </si>
  <si>
    <t>Global Administrator</t>
  </si>
  <si>
    <t>General &amp; Administrative</t>
  </si>
  <si>
    <t>Assumptions</t>
  </si>
  <si>
    <t>Global Gathering</t>
  </si>
  <si>
    <t>TOTAL EXPENSES</t>
  </si>
  <si>
    <t>TOTAL INCOME</t>
  </si>
  <si>
    <t>SURPLUS / (DEFICIT)</t>
  </si>
  <si>
    <t>% of Total</t>
  </si>
  <si>
    <t>Teaching</t>
  </si>
  <si>
    <t>Training</t>
  </si>
  <si>
    <t>Teamwork</t>
  </si>
  <si>
    <t>Toolbox</t>
  </si>
  <si>
    <t>INVESTMENT BY PROGRAM</t>
  </si>
  <si>
    <t>check</t>
  </si>
  <si>
    <t>Regional Events</t>
  </si>
  <si>
    <t>Materials &amp; Translation</t>
  </si>
  <si>
    <t>FY 2020 Budget</t>
  </si>
  <si>
    <t>Over/(Under)</t>
  </si>
  <si>
    <t>YTD Actual</t>
  </si>
  <si>
    <t>Annualized</t>
  </si>
  <si>
    <t>Is Budget Over/(Under)</t>
  </si>
  <si>
    <t>Foundation Income - Individuals</t>
  </si>
  <si>
    <t>Foundation Income - Institutions</t>
  </si>
  <si>
    <t>Restricted Grants</t>
  </si>
  <si>
    <t>Annual Staff Retreat</t>
  </si>
  <si>
    <t>Audit &amp; ECFA Membership</t>
  </si>
  <si>
    <t>Insurance</t>
  </si>
  <si>
    <t>Strategic Activities</t>
  </si>
  <si>
    <t>Matching Grants</t>
  </si>
  <si>
    <t>Staff Travel</t>
  </si>
  <si>
    <t>Regional Facilitator / Board Travel</t>
  </si>
  <si>
    <t>Year-Year</t>
  </si>
  <si>
    <t>GTP SPENDING PLAN (BUDGET)</t>
  </si>
  <si>
    <t>Payroll Taxes/L &amp; I (0.00%)</t>
  </si>
  <si>
    <t>الدخل</t>
  </si>
  <si>
    <t xml:space="preserve">دخل الشريك - الأفراد
 </t>
  </si>
  <si>
    <t>دخل المؤسسة - الأفراد</t>
  </si>
  <si>
    <t>دخل المؤسسة - المؤسسات</t>
  </si>
  <si>
    <t>المنح المقيدة</t>
  </si>
  <si>
    <t>إجمالي الدخل</t>
  </si>
  <si>
    <t>المصروفات</t>
  </si>
  <si>
    <t>تعويضات الموظفين</t>
  </si>
  <si>
    <t>المدير التنفيذي</t>
  </si>
  <si>
    <t>المدير المالي والمحفزالاستراتيجي</t>
  </si>
  <si>
    <t>نائب الرئيس للتدريب والتمكين</t>
  </si>
  <si>
    <t>نائب الرئيس للشراكة والاتصالات</t>
  </si>
  <si>
    <t>ضرائب الرواتب / L &amp; I (0.00٪)</t>
  </si>
  <si>
    <t>سفر الموظفين</t>
  </si>
  <si>
    <t>الأنشطة الاستراتيجية</t>
  </si>
  <si>
    <t>الأحداث الإقليمية</t>
  </si>
  <si>
    <t>المنسق الإقليمي / مجلس السفر</t>
  </si>
  <si>
    <t>المؤتمر السنوي للموظفين</t>
  </si>
  <si>
    <t>المواد والترجمة</t>
  </si>
  <si>
    <t>عام وإداري</t>
  </si>
  <si>
    <t>معدات</t>
  </si>
  <si>
    <t>رسوم الاشتراك والبرمجيات</t>
  </si>
  <si>
    <t>مصاريف مكتبية وعمومية</t>
  </si>
  <si>
    <t>المراجعة وعضوية ECFA</t>
  </si>
  <si>
    <t>تأمين</t>
  </si>
  <si>
    <t>قانوني</t>
  </si>
  <si>
    <t>محاسب متعاقد / مشرف</t>
  </si>
  <si>
    <t>متنوع</t>
  </si>
  <si>
    <t>مجموع المصروفات</t>
  </si>
  <si>
    <t>العجز/ ( فائض)</t>
  </si>
  <si>
    <t>الاستثمار عن طريق البرنامج</t>
  </si>
  <si>
    <t>تعليم</t>
  </si>
  <si>
    <t>تدريب</t>
  </si>
  <si>
    <t>صندوق الأدوات</t>
  </si>
  <si>
    <t>% من المجموع</t>
  </si>
  <si>
    <t>الفعلي حتى تاريخه</t>
  </si>
  <si>
    <t>سنوياً</t>
  </si>
  <si>
    <t>المجموع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</si>
  <si>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</si>
  <si>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</si>
  <si>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</si>
  <si>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</si>
  <si>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</si>
  <si>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</si>
  <si>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</si>
  <si>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يناير</t>
  </si>
  <si>
    <t>فبراير</t>
  </si>
  <si>
    <t>مارس</t>
  </si>
  <si>
    <t>أبريل</t>
  </si>
  <si>
    <t>مايو</t>
  </si>
  <si>
    <t>التحقق من</t>
  </si>
  <si>
    <t>الأفتراضات</t>
  </si>
  <si>
    <t xml:space="preserve">خطة إنفاق GTP ( الميزانية )
</t>
  </si>
  <si>
    <t>المسؤول الاداري الدولي</t>
  </si>
  <si>
    <t>التجمع العالمي</t>
  </si>
  <si>
    <t>المنح المماثلة Matching Gifts</t>
  </si>
  <si>
    <t>التصميم الخارجي والموقع الالكتروني</t>
  </si>
  <si>
    <t>العمل الجماعي</t>
  </si>
  <si>
    <t>أكثر/(اقل)</t>
  </si>
  <si>
    <t>هل الموازنة أكثر من /(اقل)</t>
  </si>
  <si>
    <t xml:space="preserve">ميزانية السنة المالية ٢٠٢٠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</si>
</sst>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8" x14ac:knownFonts="1">
    <font>
      <sz val="12"/>
      <name val="Garamond"/>
      <family val="1"/>
    </font>
    <font>
      <sz val="12"/>
      <name val="Garamond"/>
      <family val="1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theme="4" tint="-0.499984740745262"/>
      <name val="Arial"/>
      <family val="2"/>
    </font>
    <font>
      <b/>
      <sz val="20"/>
      <color theme="4" tint="-0.499984740745262"/>
      <name val="Arial"/>
      <family val="2"/>
    </font>
    <font>
      <b/>
      <sz val="16"/>
      <color theme="4" tint="-0.499984740745262"/>
      <name val="Arial"/>
      <family val="2"/>
    </font>
    <font>
      <b/>
      <sz val="12"/>
      <color theme="4" tint="-0.49998474074526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rgb="FF7030A0"/>
      <name val="Arial"/>
      <family val="2"/>
    </font>
    <font>
      <b/>
      <sz val="12"/>
      <color rgb="FF00B050"/>
      <name val="Arial"/>
      <family val="2"/>
    </font>
    <font>
      <b/>
      <sz val="12"/>
      <color theme="5"/>
      <name val="Arial"/>
      <family val="2"/>
    </font>
    <font>
      <b/>
      <sz val="12"/>
      <color rgb="FFC00000"/>
      <name val="Arial"/>
      <family val="2"/>
    </font>
    <font>
      <sz val="11"/>
      <color indexed="8"/>
      <name val="Arial"/>
      <family val="2"/>
    </font>
    <font>
      <b/>
      <sz val="14"/>
      <color rgb="FF002060"/>
      <name val="Arial"/>
      <family val="2"/>
    </font>
    <font>
      <i/>
      <sz val="12"/>
      <name val="Arial"/>
      <family val="2"/>
    </font>
    <font>
      <b/>
      <sz val="20"/>
      <color theme="4" tint="-0.49998474074526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b/>
      <sz val="11"/>
      <name val="Times New Roman"/>
      <family val="1"/>
    </font>
    <font>
      <b/>
      <sz val="14.4"/>
      <color rgb="FF444444"/>
      <name val="Times New Roman"/>
      <family val="1"/>
    </font>
    <font>
      <b/>
      <u/>
      <sz val="12"/>
      <name val="Times New Roman"/>
      <family val="1"/>
    </font>
    <font>
      <b/>
      <sz val="11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002060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00B050"/>
      <name val="Times New Roman"/>
      <family val="1"/>
    </font>
    <font>
      <b/>
      <sz val="12"/>
      <color theme="5"/>
      <name val="Times New Roman"/>
      <family val="1"/>
    </font>
    <font>
      <b/>
      <sz val="12"/>
      <color rgb="FFC00000"/>
      <name val="Times New Roman"/>
      <family val="1"/>
    </font>
    <font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8" tint="0.39991454817346722"/>
      </bottom>
      <diagonal/>
    </border>
    <border>
      <left/>
      <right/>
      <top style="thin">
        <color theme="8" tint="0.39991454817346722"/>
      </top>
      <bottom style="thin">
        <color theme="8" tint="0.39991454817346722"/>
      </bottom>
      <diagonal/>
    </border>
    <border>
      <left/>
      <right/>
      <top/>
      <bottom style="thick">
        <color theme="4" tint="-0.24994659260841701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8" tint="0.39991454817346722"/>
      </bottom>
      <diagonal/>
    </border>
    <border>
      <left style="thin">
        <color auto="1"/>
      </left>
      <right style="thin">
        <color auto="1"/>
      </right>
      <top style="thin">
        <color theme="8" tint="0.39991454817346722"/>
      </top>
      <bottom style="thin">
        <color theme="8" tint="0.39991454817346722"/>
      </bottom>
      <diagonal/>
    </border>
    <border>
      <left style="thin">
        <color auto="1"/>
      </left>
      <right style="thin">
        <color auto="1"/>
      </right>
      <top style="thin">
        <color theme="8" tint="0.39991454817346722"/>
      </top>
      <bottom/>
      <diagonal/>
    </border>
    <border>
      <left/>
      <right/>
      <top style="thin">
        <color theme="8" tint="0.39991454817346722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1454817346722"/>
      </top>
      <bottom style="medium">
        <color indexed="64"/>
      </bottom>
      <diagonal/>
    </border>
    <border>
      <left/>
      <right/>
      <top style="thin">
        <color theme="4" tint="0.59996337778862885"/>
      </top>
      <bottom/>
      <diagonal/>
    </border>
    <border>
      <left style="thin">
        <color auto="1"/>
      </left>
      <right style="thin">
        <color auto="1"/>
      </right>
      <top style="thin">
        <color theme="4" tint="0.59996337778862885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3">
    <xf numFmtId="0" fontId="0" fillId="0" borderId="0" xfId="0"/>
    <xf numFmtId="0" fontId="2" fillId="3" borderId="0" xfId="0" applyFont="1" applyFill="1" applyBorder="1"/>
    <xf numFmtId="0" fontId="3" fillId="0" borderId="0" xfId="0" applyFont="1"/>
    <xf numFmtId="0" fontId="3" fillId="3" borderId="0" xfId="0" applyFont="1" applyFill="1" applyBorder="1"/>
    <xf numFmtId="164" fontId="2" fillId="3" borderId="0" xfId="0" applyNumberFormat="1" applyFont="1" applyFill="1" applyBorder="1"/>
    <xf numFmtId="0" fontId="3" fillId="0" borderId="8" xfId="0" applyFont="1" applyBorder="1"/>
    <xf numFmtId="164" fontId="4" fillId="3" borderId="8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0" fontId="3" fillId="3" borderId="9" xfId="0" applyFont="1" applyFill="1" applyBorder="1"/>
    <xf numFmtId="0" fontId="3" fillId="0" borderId="9" xfId="0" applyFont="1" applyBorder="1"/>
    <xf numFmtId="164" fontId="3" fillId="3" borderId="9" xfId="0" applyNumberFormat="1" applyFont="1" applyFill="1" applyBorder="1"/>
    <xf numFmtId="3" fontId="3" fillId="3" borderId="9" xfId="0" applyNumberFormat="1" applyFont="1" applyFill="1" applyBorder="1"/>
    <xf numFmtId="164" fontId="2" fillId="3" borderId="9" xfId="0" applyNumberFormat="1" applyFont="1" applyFill="1" applyBorder="1"/>
    <xf numFmtId="3" fontId="2" fillId="3" borderId="9" xfId="0" applyNumberFormat="1" applyFont="1" applyFill="1" applyBorder="1"/>
    <xf numFmtId="0" fontId="4" fillId="3" borderId="9" xfId="0" applyNumberFormat="1" applyFont="1" applyFill="1" applyBorder="1"/>
    <xf numFmtId="0" fontId="3" fillId="3" borderId="9" xfId="0" applyNumberFormat="1" applyFont="1" applyFill="1" applyBorder="1"/>
    <xf numFmtId="0" fontId="2" fillId="3" borderId="8" xfId="0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vertical="center"/>
    </xf>
    <xf numFmtId="164" fontId="3" fillId="0" borderId="0" xfId="1" applyNumberFormat="1" applyFont="1"/>
    <xf numFmtId="164" fontId="3" fillId="0" borderId="8" xfId="1" applyNumberFormat="1" applyFont="1" applyBorder="1"/>
    <xf numFmtId="164" fontId="3" fillId="0" borderId="9" xfId="1" applyNumberFormat="1" applyFont="1" applyBorder="1"/>
    <xf numFmtId="164" fontId="3" fillId="3" borderId="9" xfId="1" applyNumberFormat="1" applyFont="1" applyFill="1" applyBorder="1"/>
    <xf numFmtId="0" fontId="12" fillId="0" borderId="0" xfId="0" applyFont="1"/>
    <xf numFmtId="0" fontId="11" fillId="0" borderId="0" xfId="0" applyFont="1"/>
    <xf numFmtId="0" fontId="11" fillId="5" borderId="9" xfId="0" applyNumberFormat="1" applyFont="1" applyFill="1" applyBorder="1"/>
    <xf numFmtId="0" fontId="11" fillId="5" borderId="9" xfId="0" applyFont="1" applyFill="1" applyBorder="1"/>
    <xf numFmtId="164" fontId="11" fillId="5" borderId="9" xfId="1" applyNumberFormat="1" applyFont="1" applyFill="1" applyBorder="1"/>
    <xf numFmtId="0" fontId="13" fillId="3" borderId="0" xfId="0" applyFont="1" applyFill="1" applyBorder="1"/>
    <xf numFmtId="0" fontId="13" fillId="4" borderId="9" xfId="0" applyNumberFormat="1" applyFont="1" applyFill="1" applyBorder="1"/>
    <xf numFmtId="0" fontId="13" fillId="4" borderId="9" xfId="0" applyFont="1" applyFill="1" applyBorder="1"/>
    <xf numFmtId="164" fontId="13" fillId="4" borderId="9" xfId="1" applyNumberFormat="1" applyFont="1" applyFill="1" applyBorder="1"/>
    <xf numFmtId="164" fontId="13" fillId="4" borderId="9" xfId="0" applyNumberFormat="1" applyFont="1" applyFill="1" applyBorder="1"/>
    <xf numFmtId="0" fontId="13" fillId="0" borderId="0" xfId="0" applyFont="1"/>
    <xf numFmtId="0" fontId="12" fillId="3" borderId="0" xfId="0" applyFont="1" applyFill="1" applyBorder="1"/>
    <xf numFmtId="0" fontId="3" fillId="3" borderId="11" xfId="0" applyFont="1" applyFill="1" applyBorder="1"/>
    <xf numFmtId="164" fontId="3" fillId="3" borderId="11" xfId="0" applyNumberFormat="1" applyFont="1" applyFill="1" applyBorder="1"/>
    <xf numFmtId="9" fontId="3" fillId="3" borderId="9" xfId="3" applyFont="1" applyFill="1" applyBorder="1" applyAlignment="1">
      <alignment horizontal="center"/>
    </xf>
    <xf numFmtId="9" fontId="11" fillId="5" borderId="9" xfId="3" applyFont="1" applyFill="1" applyBorder="1" applyAlignment="1">
      <alignment horizontal="center"/>
    </xf>
    <xf numFmtId="9" fontId="13" fillId="4" borderId="9" xfId="3" applyFont="1" applyFill="1" applyBorder="1" applyAlignment="1">
      <alignment horizontal="center"/>
    </xf>
    <xf numFmtId="0" fontId="3" fillId="3" borderId="0" xfId="0" applyFont="1" applyFill="1"/>
    <xf numFmtId="0" fontId="11" fillId="3" borderId="0" xfId="0" applyFont="1" applyFill="1" applyBorder="1"/>
    <xf numFmtId="0" fontId="14" fillId="3" borderId="9" xfId="0" applyNumberFormat="1" applyFont="1" applyFill="1" applyBorder="1"/>
    <xf numFmtId="9" fontId="3" fillId="3" borderId="0" xfId="3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9" fontId="3" fillId="0" borderId="13" xfId="3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9" fontId="3" fillId="0" borderId="14" xfId="3" applyFont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9" fontId="11" fillId="5" borderId="14" xfId="3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9" fontId="3" fillId="3" borderId="14" xfId="3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/>
    </xf>
    <xf numFmtId="9" fontId="13" fillId="4" borderId="14" xfId="3" applyFont="1" applyFill="1" applyBorder="1" applyAlignment="1">
      <alignment horizontal="center"/>
    </xf>
    <xf numFmtId="9" fontId="3" fillId="3" borderId="14" xfId="0" applyNumberFormat="1" applyFont="1" applyFill="1" applyBorder="1" applyAlignment="1">
      <alignment horizontal="center"/>
    </xf>
    <xf numFmtId="0" fontId="3" fillId="3" borderId="14" xfId="0" applyNumberFormat="1" applyFont="1" applyFill="1" applyBorder="1" applyAlignment="1">
      <alignment horizontal="center"/>
    </xf>
    <xf numFmtId="0" fontId="14" fillId="3" borderId="14" xfId="0" applyNumberFormat="1" applyFont="1" applyFill="1" applyBorder="1" applyAlignment="1">
      <alignment horizontal="center"/>
    </xf>
    <xf numFmtId="9" fontId="3" fillId="3" borderId="12" xfId="3" applyFont="1" applyFill="1" applyBorder="1" applyAlignment="1">
      <alignment horizontal="center"/>
    </xf>
    <xf numFmtId="164" fontId="3" fillId="3" borderId="8" xfId="1" applyNumberFormat="1" applyFont="1" applyFill="1" applyBorder="1"/>
    <xf numFmtId="9" fontId="14" fillId="3" borderId="14" xfId="3" applyFont="1" applyFill="1" applyBorder="1" applyAlignment="1">
      <alignment horizontal="center"/>
    </xf>
    <xf numFmtId="164" fontId="14" fillId="3" borderId="9" xfId="1" applyNumberFormat="1" applyFont="1" applyFill="1" applyBorder="1"/>
    <xf numFmtId="0" fontId="15" fillId="3" borderId="9" xfId="0" applyNumberFormat="1" applyFont="1" applyFill="1" applyBorder="1"/>
    <xf numFmtId="0" fontId="15" fillId="3" borderId="14" xfId="0" applyNumberFormat="1" applyFont="1" applyFill="1" applyBorder="1" applyAlignment="1">
      <alignment horizontal="center"/>
    </xf>
    <xf numFmtId="9" fontId="15" fillId="3" borderId="14" xfId="3" applyFont="1" applyFill="1" applyBorder="1" applyAlignment="1">
      <alignment horizontal="center"/>
    </xf>
    <xf numFmtId="164" fontId="15" fillId="3" borderId="9" xfId="1" applyNumberFormat="1" applyFont="1" applyFill="1" applyBorder="1"/>
    <xf numFmtId="0" fontId="16" fillId="3" borderId="9" xfId="0" applyNumberFormat="1" applyFont="1" applyFill="1" applyBorder="1"/>
    <xf numFmtId="0" fontId="16" fillId="3" borderId="14" xfId="0" applyNumberFormat="1" applyFont="1" applyFill="1" applyBorder="1" applyAlignment="1">
      <alignment horizontal="center"/>
    </xf>
    <xf numFmtId="9" fontId="16" fillId="3" borderId="14" xfId="3" applyFont="1" applyFill="1" applyBorder="1" applyAlignment="1">
      <alignment horizontal="center"/>
    </xf>
    <xf numFmtId="164" fontId="16" fillId="3" borderId="9" xfId="1" applyNumberFormat="1" applyFont="1" applyFill="1" applyBorder="1"/>
    <xf numFmtId="0" fontId="3" fillId="3" borderId="8" xfId="0" applyNumberFormat="1" applyFont="1" applyFill="1" applyBorder="1"/>
    <xf numFmtId="0" fontId="3" fillId="3" borderId="13" xfId="0" applyNumberFormat="1" applyFont="1" applyFill="1" applyBorder="1" applyAlignment="1">
      <alignment horizontal="center"/>
    </xf>
    <xf numFmtId="9" fontId="3" fillId="3" borderId="13" xfId="3" applyFont="1" applyFill="1" applyBorder="1" applyAlignment="1">
      <alignment horizontal="center"/>
    </xf>
    <xf numFmtId="0" fontId="17" fillId="3" borderId="16" xfId="0" applyNumberFormat="1" applyFont="1" applyFill="1" applyBorder="1"/>
    <xf numFmtId="0" fontId="17" fillId="3" borderId="17" xfId="0" applyNumberFormat="1" applyFont="1" applyFill="1" applyBorder="1" applyAlignment="1">
      <alignment horizontal="center"/>
    </xf>
    <xf numFmtId="9" fontId="17" fillId="3" borderId="17" xfId="3" applyFont="1" applyFill="1" applyBorder="1" applyAlignment="1">
      <alignment horizontal="center"/>
    </xf>
    <xf numFmtId="164" fontId="17" fillId="3" borderId="16" xfId="1" applyNumberFormat="1" applyFont="1" applyFill="1" applyBorder="1"/>
    <xf numFmtId="0" fontId="2" fillId="5" borderId="18" xfId="0" applyNumberFormat="1" applyFont="1" applyFill="1" applyBorder="1"/>
    <xf numFmtId="0" fontId="3" fillId="5" borderId="18" xfId="0" applyFont="1" applyFill="1" applyBorder="1"/>
    <xf numFmtId="9" fontId="3" fillId="3" borderId="15" xfId="0" applyNumberFormat="1" applyFont="1" applyFill="1" applyBorder="1" applyAlignment="1">
      <alignment horizontal="center"/>
    </xf>
    <xf numFmtId="9" fontId="3" fillId="5" borderId="19" xfId="3" applyFont="1" applyFill="1" applyBorder="1" applyAlignment="1">
      <alignment horizontal="center"/>
    </xf>
    <xf numFmtId="164" fontId="2" fillId="5" borderId="18" xfId="1" applyNumberFormat="1" applyFont="1" applyFill="1" applyBorder="1"/>
    <xf numFmtId="9" fontId="2" fillId="5" borderId="18" xfId="3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64" fontId="2" fillId="3" borderId="0" xfId="1" applyNumberFormat="1" applyFont="1" applyFill="1" applyBorder="1"/>
    <xf numFmtId="164" fontId="3" fillId="3" borderId="0" xfId="1" applyNumberFormat="1" applyFont="1" applyFill="1" applyBorder="1"/>
    <xf numFmtId="1" fontId="3" fillId="3" borderId="0" xfId="0" applyNumberFormat="1" applyFont="1" applyFill="1" applyBorder="1"/>
    <xf numFmtId="165" fontId="3" fillId="0" borderId="0" xfId="2" applyNumberFormat="1" applyFont="1"/>
    <xf numFmtId="165" fontId="3" fillId="2" borderId="0" xfId="2" applyNumberFormat="1" applyFont="1" applyFill="1"/>
    <xf numFmtId="165" fontId="18" fillId="0" borderId="1" xfId="2" applyNumberFormat="1" applyFont="1" applyBorder="1" applyAlignment="1">
      <alignment horizontal="right" wrapText="1"/>
    </xf>
    <xf numFmtId="165" fontId="11" fillId="5" borderId="9" xfId="2" applyNumberFormat="1" applyFont="1" applyFill="1" applyBorder="1"/>
    <xf numFmtId="165" fontId="13" fillId="4" borderId="9" xfId="2" applyNumberFormat="1" applyFont="1" applyFill="1" applyBorder="1"/>
    <xf numFmtId="165" fontId="2" fillId="5" borderId="18" xfId="2" applyNumberFormat="1" applyFont="1" applyFill="1" applyBorder="1"/>
    <xf numFmtId="0" fontId="3" fillId="3" borderId="0" xfId="0" applyFont="1" applyFill="1" applyBorder="1" applyAlignment="1">
      <alignment wrapText="1"/>
    </xf>
    <xf numFmtId="0" fontId="5" fillId="5" borderId="10" xfId="0" applyFont="1" applyFill="1" applyBorder="1" applyAlignment="1">
      <alignment horizontal="center" wrapText="1"/>
    </xf>
    <xf numFmtId="9" fontId="5" fillId="5" borderId="10" xfId="3" applyFont="1" applyFill="1" applyBorder="1" applyAlignment="1">
      <alignment horizontal="center" wrapText="1"/>
    </xf>
    <xf numFmtId="164" fontId="5" fillId="5" borderId="10" xfId="1" applyNumberFormat="1" applyFont="1" applyFill="1" applyBorder="1" applyAlignment="1">
      <alignment horizontal="center" wrapText="1"/>
    </xf>
    <xf numFmtId="164" fontId="6" fillId="5" borderId="10" xfId="0" applyNumberFormat="1" applyFont="1" applyFill="1" applyBorder="1" applyAlignment="1">
      <alignment horizontal="center" wrapText="1"/>
    </xf>
    <xf numFmtId="0" fontId="6" fillId="5" borderId="10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65" fontId="3" fillId="0" borderId="0" xfId="2" applyNumberFormat="1" applyFont="1" applyAlignment="1">
      <alignment wrapText="1"/>
    </xf>
    <xf numFmtId="0" fontId="3" fillId="2" borderId="0" xfId="0" applyFont="1" applyFill="1" applyAlignment="1">
      <alignment wrapText="1"/>
    </xf>
    <xf numFmtId="3" fontId="3" fillId="0" borderId="0" xfId="0" applyNumberFormat="1" applyFont="1"/>
    <xf numFmtId="164" fontId="3" fillId="0" borderId="9" xfId="1" applyNumberFormat="1" applyFont="1" applyFill="1" applyBorder="1"/>
    <xf numFmtId="9" fontId="3" fillId="0" borderId="12" xfId="3" applyFont="1" applyBorder="1" applyAlignment="1">
      <alignment horizontal="center"/>
    </xf>
    <xf numFmtId="0" fontId="2" fillId="3" borderId="0" xfId="0" applyFont="1" applyFill="1"/>
    <xf numFmtId="0" fontId="2" fillId="3" borderId="0" xfId="0" applyFont="1" applyFill="1" applyBorder="1" applyAlignment="1">
      <alignment horizontal="center"/>
    </xf>
    <xf numFmtId="9" fontId="2" fillId="3" borderId="0" xfId="3" applyFont="1" applyFill="1" applyBorder="1" applyAlignment="1">
      <alignment horizontal="center"/>
    </xf>
    <xf numFmtId="164" fontId="2" fillId="3" borderId="0" xfId="1" applyNumberFormat="1" applyFont="1" applyFill="1"/>
    <xf numFmtId="0" fontId="7" fillId="3" borderId="0" xfId="0" applyFont="1" applyFill="1"/>
    <xf numFmtId="17" fontId="8" fillId="3" borderId="0" xfId="0" applyNumberFormat="1" applyFont="1" applyFill="1" applyAlignment="1">
      <alignment horizontal="center"/>
    </xf>
    <xf numFmtId="165" fontId="3" fillId="3" borderId="0" xfId="2" applyNumberFormat="1" applyFont="1" applyFill="1"/>
    <xf numFmtId="164" fontId="3" fillId="3" borderId="0" xfId="1" applyNumberFormat="1" applyFont="1" applyFill="1"/>
    <xf numFmtId="17" fontId="9" fillId="3" borderId="0" xfId="0" applyNumberFormat="1" applyFont="1" applyFill="1" applyAlignment="1">
      <alignment horizontal="center"/>
    </xf>
    <xf numFmtId="17" fontId="2" fillId="3" borderId="0" xfId="0" applyNumberFormat="1" applyFont="1" applyFill="1"/>
    <xf numFmtId="0" fontId="2" fillId="3" borderId="0" xfId="0" applyFont="1" applyFill="1" applyAlignment="1">
      <alignment horizontal="center"/>
    </xf>
    <xf numFmtId="9" fontId="13" fillId="0" borderId="0" xfId="3" applyFont="1"/>
    <xf numFmtId="3" fontId="3" fillId="0" borderId="0" xfId="0" applyNumberFormat="1" applyFont="1" applyFill="1"/>
    <xf numFmtId="0" fontId="19" fillId="4" borderId="3" xfId="0" applyFont="1" applyFill="1" applyBorder="1" applyAlignment="1">
      <alignment vertical="center"/>
    </xf>
    <xf numFmtId="0" fontId="19" fillId="4" borderId="4" xfId="0" applyFont="1" applyFill="1" applyBorder="1" applyAlignment="1">
      <alignment vertical="center"/>
    </xf>
    <xf numFmtId="0" fontId="19" fillId="4" borderId="5" xfId="0" applyFont="1" applyFill="1" applyBorder="1" applyAlignment="1">
      <alignment vertical="center"/>
    </xf>
    <xf numFmtId="0" fontId="14" fillId="3" borderId="0" xfId="0" applyFont="1" applyFill="1" applyBorder="1"/>
    <xf numFmtId="0" fontId="14" fillId="0" borderId="1" xfId="0" applyFont="1" applyBorder="1"/>
    <xf numFmtId="0" fontId="14" fillId="0" borderId="0" xfId="0" applyFont="1" applyBorder="1"/>
    <xf numFmtId="9" fontId="14" fillId="0" borderId="6" xfId="3" applyFont="1" applyBorder="1" applyAlignment="1">
      <alignment horizontal="center"/>
    </xf>
    <xf numFmtId="0" fontId="14" fillId="0" borderId="0" xfId="0" applyFont="1"/>
    <xf numFmtId="165" fontId="14" fillId="0" borderId="0" xfId="2" applyNumberFormat="1" applyFont="1"/>
    <xf numFmtId="0" fontId="15" fillId="3" borderId="0" xfId="0" applyFont="1" applyFill="1" applyBorder="1"/>
    <xf numFmtId="0" fontId="15" fillId="0" borderId="1" xfId="0" applyFont="1" applyBorder="1"/>
    <xf numFmtId="0" fontId="15" fillId="0" borderId="0" xfId="0" applyFont="1" applyBorder="1"/>
    <xf numFmtId="9" fontId="15" fillId="0" borderId="6" xfId="3" applyFont="1" applyBorder="1" applyAlignment="1">
      <alignment horizontal="center"/>
    </xf>
    <xf numFmtId="0" fontId="15" fillId="0" borderId="0" xfId="0" applyFont="1"/>
    <xf numFmtId="165" fontId="15" fillId="0" borderId="0" xfId="2" applyNumberFormat="1" applyFont="1"/>
    <xf numFmtId="0" fontId="16" fillId="3" borderId="0" xfId="0" applyFont="1" applyFill="1" applyBorder="1"/>
    <xf numFmtId="0" fontId="16" fillId="0" borderId="1" xfId="0" applyFont="1" applyBorder="1"/>
    <xf numFmtId="9" fontId="16" fillId="0" borderId="6" xfId="3" applyFont="1" applyBorder="1" applyAlignment="1">
      <alignment horizontal="center"/>
    </xf>
    <xf numFmtId="0" fontId="16" fillId="0" borderId="0" xfId="0" applyFont="1"/>
    <xf numFmtId="165" fontId="16" fillId="0" borderId="0" xfId="2" applyNumberFormat="1" applyFont="1"/>
    <xf numFmtId="0" fontId="17" fillId="3" borderId="0" xfId="0" applyFont="1" applyFill="1" applyBorder="1"/>
    <xf numFmtId="0" fontId="17" fillId="0" borderId="2" xfId="0" applyFont="1" applyBorder="1"/>
    <xf numFmtId="9" fontId="17" fillId="0" borderId="7" xfId="3" applyFont="1" applyBorder="1" applyAlignment="1">
      <alignment horizontal="center"/>
    </xf>
    <xf numFmtId="0" fontId="17" fillId="0" borderId="0" xfId="0" applyFont="1"/>
    <xf numFmtId="165" fontId="17" fillId="0" borderId="0" xfId="2" applyNumberFormat="1" applyFont="1"/>
    <xf numFmtId="164" fontId="3" fillId="0" borderId="0" xfId="0" applyNumberFormat="1" applyFont="1" applyFill="1"/>
    <xf numFmtId="164" fontId="20" fillId="0" borderId="0" xfId="0" applyNumberFormat="1" applyFont="1" applyFill="1"/>
    <xf numFmtId="0" fontId="3" fillId="0" borderId="0" xfId="0" applyFont="1" applyFill="1"/>
    <xf numFmtId="1" fontId="3" fillId="0" borderId="0" xfId="0" applyNumberFormat="1" applyFont="1" applyFill="1"/>
    <xf numFmtId="1" fontId="3" fillId="0" borderId="0" xfId="0" applyNumberFormat="1" applyFont="1"/>
    <xf numFmtId="0" fontId="3" fillId="0" borderId="12" xfId="0" applyFont="1" applyBorder="1" applyAlignment="1">
      <alignment horizontal="center"/>
    </xf>
    <xf numFmtId="0" fontId="22" fillId="3" borderId="0" xfId="0" applyFont="1" applyFill="1" applyAlignment="1">
      <alignment readingOrder="2"/>
    </xf>
    <xf numFmtId="0" fontId="23" fillId="3" borderId="0" xfId="0" applyFont="1" applyFill="1" applyAlignment="1">
      <alignment readingOrder="2"/>
    </xf>
    <xf numFmtId="0" fontId="24" fillId="5" borderId="10" xfId="0" applyFont="1" applyFill="1" applyBorder="1" applyAlignment="1">
      <alignment horizontal="center" vertical="center" wrapText="1" readingOrder="2"/>
    </xf>
    <xf numFmtId="164" fontId="24" fillId="5" borderId="10" xfId="1" applyNumberFormat="1" applyFont="1" applyFill="1" applyBorder="1" applyAlignment="1">
      <alignment horizontal="center" vertical="center" wrapText="1" readingOrder="2"/>
    </xf>
    <xf numFmtId="164" fontId="24" fillId="5" borderId="10" xfId="0" applyNumberFormat="1" applyFont="1" applyFill="1" applyBorder="1" applyAlignment="1">
      <alignment horizontal="center" vertical="center" wrapText="1" readingOrder="2"/>
    </xf>
    <xf numFmtId="0" fontId="22" fillId="0" borderId="0" xfId="0" applyFont="1" applyAlignment="1">
      <alignment vertical="center" wrapText="1" readingOrder="2"/>
    </xf>
    <xf numFmtId="165" fontId="25" fillId="0" borderId="0" xfId="2" applyNumberFormat="1" applyFont="1" applyAlignment="1">
      <alignment horizontal="right" vertical="center" wrapText="1" readingOrder="2"/>
    </xf>
    <xf numFmtId="165" fontId="22" fillId="0" borderId="0" xfId="2" applyNumberFormat="1" applyFont="1" applyAlignment="1">
      <alignment horizontal="center" vertical="center" wrapText="1"/>
    </xf>
    <xf numFmtId="165" fontId="25" fillId="0" borderId="0" xfId="2" applyNumberFormat="1" applyFont="1" applyAlignment="1">
      <alignment horizontal="center" vertical="center" wrapText="1" readingOrder="2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vertical="center" wrapText="1" readingOrder="2"/>
    </xf>
    <xf numFmtId="0" fontId="22" fillId="3" borderId="8" xfId="0" applyFont="1" applyFill="1" applyBorder="1" applyAlignment="1">
      <alignment vertical="center" readingOrder="2"/>
    </xf>
    <xf numFmtId="0" fontId="22" fillId="0" borderId="8" xfId="0" applyFont="1" applyBorder="1" applyAlignment="1">
      <alignment readingOrder="2"/>
    </xf>
    <xf numFmtId="0" fontId="22" fillId="0" borderId="13" xfId="0" applyFont="1" applyBorder="1" applyAlignment="1">
      <alignment horizontal="center" readingOrder="2"/>
    </xf>
    <xf numFmtId="9" fontId="22" fillId="0" borderId="13" xfId="3" applyFont="1" applyBorder="1" applyAlignment="1">
      <alignment horizontal="center" readingOrder="2"/>
    </xf>
    <xf numFmtId="164" fontId="22" fillId="0" borderId="8" xfId="1" applyNumberFormat="1" applyFont="1" applyBorder="1" applyAlignment="1">
      <alignment readingOrder="2"/>
    </xf>
    <xf numFmtId="164" fontId="27" fillId="3" borderId="8" xfId="0" applyNumberFormat="1" applyFont="1" applyFill="1" applyBorder="1" applyAlignment="1">
      <alignment horizontal="center" readingOrder="2"/>
    </xf>
    <xf numFmtId="0" fontId="27" fillId="3" borderId="8" xfId="0" applyFont="1" applyFill="1" applyBorder="1" applyAlignment="1">
      <alignment horizontal="center" readingOrder="2"/>
    </xf>
    <xf numFmtId="0" fontId="27" fillId="3" borderId="8" xfId="0" applyFont="1" applyFill="1" applyBorder="1" applyAlignment="1">
      <alignment readingOrder="2"/>
    </xf>
    <xf numFmtId="0" fontId="22" fillId="0" borderId="0" xfId="0" applyFont="1" applyAlignment="1">
      <alignment readingOrder="2"/>
    </xf>
    <xf numFmtId="165" fontId="22" fillId="2" borderId="0" xfId="2" applyNumberFormat="1" applyFont="1" applyFill="1" applyAlignment="1">
      <alignment readingOrder="2"/>
    </xf>
    <xf numFmtId="165" fontId="22" fillId="0" borderId="0" xfId="2" applyNumberFormat="1" applyFont="1" applyAlignment="1">
      <alignment readingOrder="2"/>
    </xf>
    <xf numFmtId="0" fontId="23" fillId="0" borderId="0" xfId="0" applyFont="1" applyAlignment="1">
      <alignment readingOrder="2"/>
    </xf>
    <xf numFmtId="0" fontId="22" fillId="3" borderId="9" xfId="0" applyFont="1" applyFill="1" applyBorder="1" applyAlignment="1">
      <alignment vertical="top" wrapText="1" readingOrder="2"/>
    </xf>
    <xf numFmtId="0" fontId="22" fillId="0" borderId="9" xfId="0" applyFont="1" applyBorder="1" applyAlignment="1">
      <alignment readingOrder="2"/>
    </xf>
    <xf numFmtId="0" fontId="22" fillId="0" borderId="14" xfId="0" applyFont="1" applyBorder="1" applyAlignment="1">
      <alignment horizontal="center" readingOrder="2"/>
    </xf>
    <xf numFmtId="9" fontId="22" fillId="0" borderId="14" xfId="3" applyFont="1" applyBorder="1" applyAlignment="1">
      <alignment horizontal="center" readingOrder="2"/>
    </xf>
    <xf numFmtId="164" fontId="22" fillId="0" borderId="9" xfId="1" applyNumberFormat="1" applyFont="1" applyBorder="1" applyAlignment="1">
      <alignment readingOrder="2"/>
    </xf>
    <xf numFmtId="164" fontId="22" fillId="3" borderId="9" xfId="0" applyNumberFormat="1" applyFont="1" applyFill="1" applyBorder="1" applyAlignment="1">
      <alignment readingOrder="2"/>
    </xf>
    <xf numFmtId="3" fontId="22" fillId="3" borderId="9" xfId="0" applyNumberFormat="1" applyFont="1" applyFill="1" applyBorder="1" applyAlignment="1">
      <alignment readingOrder="2"/>
    </xf>
    <xf numFmtId="9" fontId="22" fillId="3" borderId="9" xfId="3" applyFont="1" applyFill="1" applyBorder="1" applyAlignment="1">
      <alignment horizontal="center" readingOrder="2"/>
    </xf>
    <xf numFmtId="165" fontId="28" fillId="0" borderId="1" xfId="2" applyNumberFormat="1" applyFont="1" applyBorder="1" applyAlignment="1">
      <alignment horizontal="right" wrapText="1" readingOrder="2"/>
    </xf>
    <xf numFmtId="3" fontId="22" fillId="0" borderId="0" xfId="0" applyNumberFormat="1" applyFont="1" applyAlignment="1">
      <alignment readingOrder="2"/>
    </xf>
    <xf numFmtId="0" fontId="22" fillId="3" borderId="9" xfId="0" applyFont="1" applyFill="1" applyBorder="1" applyAlignment="1">
      <alignment readingOrder="2"/>
    </xf>
    <xf numFmtId="0" fontId="29" fillId="5" borderId="9" xfId="0" applyNumberFormat="1" applyFont="1" applyFill="1" applyBorder="1" applyAlignment="1">
      <alignment readingOrder="2"/>
    </xf>
    <xf numFmtId="0" fontId="29" fillId="5" borderId="9" xfId="0" applyFont="1" applyFill="1" applyBorder="1" applyAlignment="1">
      <alignment readingOrder="2"/>
    </xf>
    <xf numFmtId="0" fontId="29" fillId="5" borderId="14" xfId="0" applyFont="1" applyFill="1" applyBorder="1" applyAlignment="1">
      <alignment horizontal="center" readingOrder="2"/>
    </xf>
    <xf numFmtId="9" fontId="29" fillId="5" borderId="14" xfId="3" applyFont="1" applyFill="1" applyBorder="1" applyAlignment="1">
      <alignment horizontal="center" readingOrder="2"/>
    </xf>
    <xf numFmtId="164" fontId="29" fillId="5" borderId="9" xfId="1" applyNumberFormat="1" applyFont="1" applyFill="1" applyBorder="1" applyAlignment="1">
      <alignment readingOrder="2"/>
    </xf>
    <xf numFmtId="9" fontId="29" fillId="5" borderId="9" xfId="3" applyFont="1" applyFill="1" applyBorder="1" applyAlignment="1">
      <alignment horizontal="center" readingOrder="2"/>
    </xf>
    <xf numFmtId="0" fontId="29" fillId="0" borderId="0" xfId="0" applyFont="1" applyAlignment="1">
      <alignment readingOrder="2"/>
    </xf>
    <xf numFmtId="165" fontId="29" fillId="5" borderId="9" xfId="2" applyNumberFormat="1" applyFont="1" applyFill="1" applyBorder="1" applyAlignment="1">
      <alignment readingOrder="2"/>
    </xf>
    <xf numFmtId="0" fontId="22" fillId="3" borderId="9" xfId="0" applyNumberFormat="1" applyFont="1" applyFill="1" applyBorder="1" applyAlignment="1">
      <alignment vertical="center" readingOrder="2"/>
    </xf>
    <xf numFmtId="0" fontId="22" fillId="3" borderId="14" xfId="0" applyFont="1" applyFill="1" applyBorder="1" applyAlignment="1">
      <alignment horizontal="center" readingOrder="2"/>
    </xf>
    <xf numFmtId="9" fontId="22" fillId="3" borderId="14" xfId="3" applyFont="1" applyFill="1" applyBorder="1" applyAlignment="1">
      <alignment horizontal="center" readingOrder="2"/>
    </xf>
    <xf numFmtId="164" fontId="22" fillId="3" borderId="9" xfId="1" applyNumberFormat="1" applyFont="1" applyFill="1" applyBorder="1" applyAlignment="1">
      <alignment readingOrder="2"/>
    </xf>
    <xf numFmtId="0" fontId="27" fillId="3" borderId="9" xfId="0" applyNumberFormat="1" applyFont="1" applyFill="1" applyBorder="1" applyAlignment="1">
      <alignment readingOrder="2"/>
    </xf>
    <xf numFmtId="0" fontId="30" fillId="4" borderId="9" xfId="0" applyNumberFormat="1" applyFont="1" applyFill="1" applyBorder="1" applyAlignment="1">
      <alignment readingOrder="2"/>
    </xf>
    <xf numFmtId="0" fontId="30" fillId="4" borderId="9" xfId="0" applyFont="1" applyFill="1" applyBorder="1" applyAlignment="1">
      <alignment readingOrder="2"/>
    </xf>
    <xf numFmtId="0" fontId="30" fillId="4" borderId="14" xfId="0" applyFont="1" applyFill="1" applyBorder="1" applyAlignment="1">
      <alignment horizontal="center" readingOrder="2"/>
    </xf>
    <xf numFmtId="9" fontId="30" fillId="4" borderId="14" xfId="3" applyFont="1" applyFill="1" applyBorder="1" applyAlignment="1">
      <alignment horizontal="center" readingOrder="2"/>
    </xf>
    <xf numFmtId="164" fontId="30" fillId="4" borderId="9" xfId="1" applyNumberFormat="1" applyFont="1" applyFill="1" applyBorder="1" applyAlignment="1">
      <alignment readingOrder="2"/>
    </xf>
    <xf numFmtId="164" fontId="30" fillId="4" borderId="9" xfId="0" applyNumberFormat="1" applyFont="1" applyFill="1" applyBorder="1" applyAlignment="1">
      <alignment readingOrder="2"/>
    </xf>
    <xf numFmtId="9" fontId="30" fillId="4" borderId="9" xfId="3" applyFont="1" applyFill="1" applyBorder="1" applyAlignment="1">
      <alignment horizontal="center" readingOrder="2"/>
    </xf>
    <xf numFmtId="0" fontId="30" fillId="0" borderId="0" xfId="0" applyFont="1" applyAlignment="1">
      <alignment readingOrder="2"/>
    </xf>
    <xf numFmtId="165" fontId="30" fillId="4" borderId="9" xfId="2" applyNumberFormat="1" applyFont="1" applyFill="1" applyBorder="1" applyAlignment="1">
      <alignment readingOrder="2"/>
    </xf>
    <xf numFmtId="9" fontId="30" fillId="0" borderId="0" xfId="3" applyFont="1" applyAlignment="1">
      <alignment readingOrder="2"/>
    </xf>
    <xf numFmtId="9" fontId="22" fillId="3" borderId="14" xfId="0" applyNumberFormat="1" applyFont="1" applyFill="1" applyBorder="1" applyAlignment="1">
      <alignment horizontal="center" readingOrder="2"/>
    </xf>
    <xf numFmtId="3" fontId="22" fillId="0" borderId="0" xfId="0" applyNumberFormat="1" applyFont="1" applyFill="1" applyAlignment="1">
      <alignment readingOrder="2"/>
    </xf>
    <xf numFmtId="0" fontId="22" fillId="3" borderId="9" xfId="0" applyNumberFormat="1" applyFont="1" applyFill="1" applyBorder="1" applyAlignment="1">
      <alignment readingOrder="2"/>
    </xf>
    <xf numFmtId="0" fontId="23" fillId="3" borderId="9" xfId="0" applyFont="1" applyFill="1" applyBorder="1" applyAlignment="1">
      <alignment readingOrder="2"/>
    </xf>
    <xf numFmtId="0" fontId="23" fillId="3" borderId="9" xfId="0" applyNumberFormat="1" applyFont="1" applyFill="1" applyBorder="1" applyAlignment="1">
      <alignment readingOrder="2"/>
    </xf>
    <xf numFmtId="9" fontId="23" fillId="3" borderId="14" xfId="0" applyNumberFormat="1" applyFont="1" applyFill="1" applyBorder="1" applyAlignment="1">
      <alignment horizontal="center" readingOrder="2"/>
    </xf>
    <xf numFmtId="9" fontId="23" fillId="3" borderId="14" xfId="3" applyFont="1" applyFill="1" applyBorder="1" applyAlignment="1">
      <alignment horizontal="center" readingOrder="2"/>
    </xf>
    <xf numFmtId="164" fontId="23" fillId="3" borderId="9" xfId="1" applyNumberFormat="1" applyFont="1" applyFill="1" applyBorder="1" applyAlignment="1">
      <alignment readingOrder="2"/>
    </xf>
    <xf numFmtId="164" fontId="23" fillId="3" borderId="9" xfId="0" applyNumberFormat="1" applyFont="1" applyFill="1" applyBorder="1" applyAlignment="1">
      <alignment readingOrder="2"/>
    </xf>
    <xf numFmtId="3" fontId="23" fillId="3" borderId="9" xfId="0" applyNumberFormat="1" applyFont="1" applyFill="1" applyBorder="1" applyAlignment="1">
      <alignment readingOrder="2"/>
    </xf>
    <xf numFmtId="9" fontId="23" fillId="3" borderId="9" xfId="3" applyFont="1" applyFill="1" applyBorder="1" applyAlignment="1">
      <alignment horizontal="center" readingOrder="2"/>
    </xf>
    <xf numFmtId="165" fontId="23" fillId="2" borderId="0" xfId="2" applyNumberFormat="1" applyFont="1" applyFill="1" applyAlignment="1">
      <alignment readingOrder="2"/>
    </xf>
    <xf numFmtId="165" fontId="23" fillId="0" borderId="0" xfId="2" applyNumberFormat="1" applyFont="1" applyAlignment="1">
      <alignment readingOrder="2"/>
    </xf>
    <xf numFmtId="3" fontId="23" fillId="0" borderId="0" xfId="0" applyNumberFormat="1" applyFont="1" applyAlignment="1">
      <alignment readingOrder="2"/>
    </xf>
    <xf numFmtId="0" fontId="23" fillId="3" borderId="9" xfId="0" applyFont="1" applyFill="1" applyBorder="1" applyAlignment="1">
      <alignment vertical="top" wrapText="1" readingOrder="2"/>
    </xf>
    <xf numFmtId="164" fontId="23" fillId="0" borderId="9" xfId="1" applyNumberFormat="1" applyFont="1" applyFill="1" applyBorder="1" applyAlignment="1">
      <alignment readingOrder="2"/>
    </xf>
    <xf numFmtId="0" fontId="31" fillId="0" borderId="0" xfId="0" applyFont="1" applyAlignment="1">
      <alignment readingOrder="2"/>
    </xf>
    <xf numFmtId="9" fontId="23" fillId="0" borderId="12" xfId="3" applyFont="1" applyBorder="1" applyAlignment="1">
      <alignment horizontal="center" readingOrder="2"/>
    </xf>
    <xf numFmtId="164" fontId="23" fillId="0" borderId="0" xfId="1" applyNumberFormat="1" applyFont="1" applyAlignment="1">
      <alignment readingOrder="2"/>
    </xf>
    <xf numFmtId="3" fontId="23" fillId="0" borderId="0" xfId="0" applyNumberFormat="1" applyFont="1" applyFill="1" applyAlignment="1">
      <alignment readingOrder="2"/>
    </xf>
    <xf numFmtId="0" fontId="22" fillId="5" borderId="18" xfId="0" applyNumberFormat="1" applyFont="1" applyFill="1" applyBorder="1" applyAlignment="1">
      <alignment readingOrder="2"/>
    </xf>
    <xf numFmtId="0" fontId="23" fillId="5" borderId="18" xfId="0" applyFont="1" applyFill="1" applyBorder="1" applyAlignment="1">
      <alignment readingOrder="2"/>
    </xf>
    <xf numFmtId="9" fontId="23" fillId="3" borderId="15" xfId="0" applyNumberFormat="1" applyFont="1" applyFill="1" applyBorder="1" applyAlignment="1">
      <alignment horizontal="center" readingOrder="2"/>
    </xf>
    <xf numFmtId="9" fontId="23" fillId="5" borderId="19" xfId="3" applyFont="1" applyFill="1" applyBorder="1" applyAlignment="1">
      <alignment horizontal="center" readingOrder="2"/>
    </xf>
    <xf numFmtId="164" fontId="22" fillId="5" borderId="18" xfId="1" applyNumberFormat="1" applyFont="1" applyFill="1" applyBorder="1" applyAlignment="1">
      <alignment readingOrder="2"/>
    </xf>
    <xf numFmtId="9" fontId="22" fillId="5" borderId="18" xfId="3" applyFont="1" applyFill="1" applyBorder="1" applyAlignment="1">
      <alignment horizontal="center" readingOrder="2"/>
    </xf>
    <xf numFmtId="0" fontId="23" fillId="3" borderId="11" xfId="0" applyFont="1" applyFill="1" applyBorder="1" applyAlignment="1">
      <alignment readingOrder="2"/>
    </xf>
    <xf numFmtId="165" fontId="22" fillId="5" borderId="18" xfId="2" applyNumberFormat="1" applyFont="1" applyFill="1" applyBorder="1" applyAlignment="1">
      <alignment readingOrder="2"/>
    </xf>
    <xf numFmtId="0" fontId="22" fillId="3" borderId="0" xfId="0" applyFont="1" applyFill="1" applyBorder="1" applyAlignment="1">
      <alignment readingOrder="2"/>
    </xf>
    <xf numFmtId="0" fontId="23" fillId="3" borderId="0" xfId="0" applyFont="1" applyFill="1" applyBorder="1" applyAlignment="1">
      <alignment readingOrder="2"/>
    </xf>
    <xf numFmtId="0" fontId="23" fillId="3" borderId="0" xfId="0" applyFont="1" applyFill="1" applyBorder="1" applyAlignment="1">
      <alignment horizontal="center" readingOrder="2"/>
    </xf>
    <xf numFmtId="9" fontId="23" fillId="3" borderId="0" xfId="3" applyFont="1" applyFill="1" applyBorder="1" applyAlignment="1">
      <alignment horizontal="center" readingOrder="2"/>
    </xf>
    <xf numFmtId="164" fontId="22" fillId="3" borderId="0" xfId="1" applyNumberFormat="1" applyFont="1" applyFill="1" applyBorder="1" applyAlignment="1">
      <alignment readingOrder="2"/>
    </xf>
    <xf numFmtId="164" fontId="22" fillId="3" borderId="0" xfId="0" applyNumberFormat="1" applyFont="1" applyFill="1" applyBorder="1" applyAlignment="1">
      <alignment readingOrder="2"/>
    </xf>
    <xf numFmtId="164" fontId="23" fillId="3" borderId="11" xfId="0" applyNumberFormat="1" applyFont="1" applyFill="1" applyBorder="1" applyAlignment="1">
      <alignment readingOrder="2"/>
    </xf>
    <xf numFmtId="164" fontId="23" fillId="3" borderId="0" xfId="1" applyNumberFormat="1" applyFont="1" applyFill="1" applyBorder="1" applyAlignment="1">
      <alignment readingOrder="2"/>
    </xf>
    <xf numFmtId="1" fontId="23" fillId="3" borderId="0" xfId="0" applyNumberFormat="1" applyFont="1" applyFill="1" applyBorder="1" applyAlignment="1">
      <alignment readingOrder="2"/>
    </xf>
    <xf numFmtId="0" fontId="32" fillId="4" borderId="3" xfId="0" applyFont="1" applyFill="1" applyBorder="1" applyAlignment="1">
      <alignment vertical="center" readingOrder="2"/>
    </xf>
    <xf numFmtId="0" fontId="32" fillId="4" borderId="4" xfId="0" applyFont="1" applyFill="1" applyBorder="1" applyAlignment="1">
      <alignment vertical="center" readingOrder="2"/>
    </xf>
    <xf numFmtId="0" fontId="32" fillId="4" borderId="5" xfId="0" applyFont="1" applyFill="1" applyBorder="1" applyAlignment="1">
      <alignment vertical="center" readingOrder="2"/>
    </xf>
    <xf numFmtId="0" fontId="33" fillId="0" borderId="1" xfId="0" applyFont="1" applyBorder="1" applyAlignment="1">
      <alignment readingOrder="2"/>
    </xf>
    <xf numFmtId="0" fontId="33" fillId="3" borderId="9" xfId="0" applyNumberFormat="1" applyFont="1" applyFill="1" applyBorder="1" applyAlignment="1">
      <alignment readingOrder="2"/>
    </xf>
    <xf numFmtId="0" fontId="33" fillId="3" borderId="14" xfId="0" applyNumberFormat="1" applyFont="1" applyFill="1" applyBorder="1" applyAlignment="1">
      <alignment horizontal="center" readingOrder="2"/>
    </xf>
    <xf numFmtId="0" fontId="33" fillId="0" borderId="0" xfId="0" applyFont="1" applyBorder="1" applyAlignment="1">
      <alignment readingOrder="2"/>
    </xf>
    <xf numFmtId="9" fontId="33" fillId="3" borderId="14" xfId="3" applyFont="1" applyFill="1" applyBorder="1" applyAlignment="1">
      <alignment horizontal="center" readingOrder="2"/>
    </xf>
    <xf numFmtId="164" fontId="33" fillId="3" borderId="9" xfId="1" applyNumberFormat="1" applyFont="1" applyFill="1" applyBorder="1" applyAlignment="1">
      <alignment readingOrder="2"/>
    </xf>
    <xf numFmtId="9" fontId="33" fillId="0" borderId="6" xfId="3" applyFont="1" applyBorder="1" applyAlignment="1">
      <alignment horizontal="center" readingOrder="2"/>
    </xf>
    <xf numFmtId="0" fontId="33" fillId="0" borderId="0" xfId="0" applyFont="1" applyAlignment="1">
      <alignment readingOrder="2"/>
    </xf>
    <xf numFmtId="165" fontId="33" fillId="0" borderId="0" xfId="2" applyNumberFormat="1" applyFont="1" applyAlignment="1">
      <alignment readingOrder="2"/>
    </xf>
    <xf numFmtId="0" fontId="34" fillId="0" borderId="1" xfId="0" applyFont="1" applyBorder="1" applyAlignment="1">
      <alignment readingOrder="2"/>
    </xf>
    <xf numFmtId="0" fontId="34" fillId="3" borderId="9" xfId="0" applyNumberFormat="1" applyFont="1" applyFill="1" applyBorder="1" applyAlignment="1">
      <alignment readingOrder="2"/>
    </xf>
    <xf numFmtId="0" fontId="34" fillId="3" borderId="14" xfId="0" applyNumberFormat="1" applyFont="1" applyFill="1" applyBorder="1" applyAlignment="1">
      <alignment horizontal="center" readingOrder="2"/>
    </xf>
    <xf numFmtId="9" fontId="34" fillId="3" borderId="14" xfId="3" applyFont="1" applyFill="1" applyBorder="1" applyAlignment="1">
      <alignment horizontal="center" readingOrder="2"/>
    </xf>
    <xf numFmtId="0" fontId="34" fillId="0" borderId="0" xfId="0" applyFont="1" applyBorder="1" applyAlignment="1">
      <alignment readingOrder="2"/>
    </xf>
    <xf numFmtId="164" fontId="34" fillId="3" borderId="9" xfId="1" applyNumberFormat="1" applyFont="1" applyFill="1" applyBorder="1" applyAlignment="1">
      <alignment readingOrder="2"/>
    </xf>
    <xf numFmtId="9" fontId="34" fillId="0" borderId="6" xfId="3" applyFont="1" applyBorder="1" applyAlignment="1">
      <alignment horizontal="center" readingOrder="2"/>
    </xf>
    <xf numFmtId="0" fontId="34" fillId="0" borderId="0" xfId="0" applyFont="1" applyAlignment="1">
      <alignment readingOrder="2"/>
    </xf>
    <xf numFmtId="165" fontId="34" fillId="0" borderId="0" xfId="2" applyNumberFormat="1" applyFont="1" applyAlignment="1">
      <alignment readingOrder="2"/>
    </xf>
    <xf numFmtId="0" fontId="35" fillId="0" borderId="1" xfId="0" applyFont="1" applyBorder="1" applyAlignment="1">
      <alignment readingOrder="2"/>
    </xf>
    <xf numFmtId="0" fontId="35" fillId="3" borderId="9" xfId="0" applyNumberFormat="1" applyFont="1" applyFill="1" applyBorder="1" applyAlignment="1">
      <alignment readingOrder="2"/>
    </xf>
    <xf numFmtId="0" fontId="35" fillId="3" borderId="14" xfId="0" applyNumberFormat="1" applyFont="1" applyFill="1" applyBorder="1" applyAlignment="1">
      <alignment horizontal="center" readingOrder="2"/>
    </xf>
    <xf numFmtId="9" fontId="35" fillId="3" borderId="14" xfId="3" applyFont="1" applyFill="1" applyBorder="1" applyAlignment="1">
      <alignment horizontal="center" readingOrder="2"/>
    </xf>
    <xf numFmtId="164" fontId="35" fillId="3" borderId="9" xfId="1" applyNumberFormat="1" applyFont="1" applyFill="1" applyBorder="1" applyAlignment="1">
      <alignment readingOrder="2"/>
    </xf>
    <xf numFmtId="9" fontId="35" fillId="0" borderId="6" xfId="3" applyFont="1" applyBorder="1" applyAlignment="1">
      <alignment horizontal="center" readingOrder="2"/>
    </xf>
    <xf numFmtId="0" fontId="35" fillId="0" borderId="0" xfId="0" applyFont="1" applyAlignment="1">
      <alignment readingOrder="2"/>
    </xf>
    <xf numFmtId="165" fontId="35" fillId="0" borderId="0" xfId="2" applyNumberFormat="1" applyFont="1" applyAlignment="1">
      <alignment readingOrder="2"/>
    </xf>
    <xf numFmtId="0" fontId="36" fillId="0" borderId="2" xfId="0" applyFont="1" applyBorder="1" applyAlignment="1">
      <alignment readingOrder="2"/>
    </xf>
    <xf numFmtId="0" fontId="36" fillId="3" borderId="16" xfId="0" applyNumberFormat="1" applyFont="1" applyFill="1" applyBorder="1" applyAlignment="1">
      <alignment readingOrder="2"/>
    </xf>
    <xf numFmtId="0" fontId="36" fillId="3" borderId="17" xfId="0" applyNumberFormat="1" applyFont="1" applyFill="1" applyBorder="1" applyAlignment="1">
      <alignment horizontal="center" readingOrder="2"/>
    </xf>
    <xf numFmtId="9" fontId="36" fillId="3" borderId="17" xfId="3" applyFont="1" applyFill="1" applyBorder="1" applyAlignment="1">
      <alignment horizontal="center" readingOrder="2"/>
    </xf>
    <xf numFmtId="164" fontId="36" fillId="3" borderId="16" xfId="1" applyNumberFormat="1" applyFont="1" applyFill="1" applyBorder="1" applyAlignment="1">
      <alignment readingOrder="2"/>
    </xf>
    <xf numFmtId="9" fontId="36" fillId="0" borderId="7" xfId="3" applyFont="1" applyBorder="1" applyAlignment="1">
      <alignment horizontal="center" readingOrder="2"/>
    </xf>
    <xf numFmtId="0" fontId="36" fillId="0" borderId="0" xfId="0" applyFont="1" applyAlignment="1">
      <alignment readingOrder="2"/>
    </xf>
    <xf numFmtId="165" fontId="36" fillId="0" borderId="0" xfId="2" applyNumberFormat="1" applyFont="1" applyAlignment="1">
      <alignment readingOrder="2"/>
    </xf>
    <xf numFmtId="0" fontId="23" fillId="3" borderId="8" xfId="0" applyNumberFormat="1" applyFont="1" applyFill="1" applyBorder="1" applyAlignment="1">
      <alignment readingOrder="2"/>
    </xf>
    <xf numFmtId="0" fontId="23" fillId="3" borderId="13" xfId="0" applyNumberFormat="1" applyFont="1" applyFill="1" applyBorder="1" applyAlignment="1">
      <alignment horizontal="center" readingOrder="2"/>
    </xf>
    <xf numFmtId="9" fontId="23" fillId="3" borderId="13" xfId="3" applyFont="1" applyFill="1" applyBorder="1" applyAlignment="1">
      <alignment horizontal="center" readingOrder="2"/>
    </xf>
    <xf numFmtId="164" fontId="23" fillId="3" borderId="8" xfId="1" applyNumberFormat="1" applyFont="1" applyFill="1" applyBorder="1" applyAlignment="1">
      <alignment readingOrder="2"/>
    </xf>
    <xf numFmtId="0" fontId="23" fillId="3" borderId="14" xfId="0" applyNumberFormat="1" applyFont="1" applyFill="1" applyBorder="1" applyAlignment="1">
      <alignment horizontal="center" readingOrder="2"/>
    </xf>
    <xf numFmtId="164" fontId="23" fillId="0" borderId="0" xfId="0" applyNumberFormat="1" applyFont="1" applyFill="1" applyAlignment="1">
      <alignment readingOrder="2"/>
    </xf>
    <xf numFmtId="164" fontId="37" fillId="0" borderId="0" xfId="0" applyNumberFormat="1" applyFont="1" applyFill="1" applyAlignment="1">
      <alignment readingOrder="2"/>
    </xf>
    <xf numFmtId="0" fontId="23" fillId="0" borderId="0" xfId="0" applyFont="1" applyFill="1" applyAlignment="1">
      <alignment readingOrder="2"/>
    </xf>
    <xf numFmtId="1" fontId="23" fillId="0" borderId="0" xfId="0" applyNumberFormat="1" applyFont="1" applyFill="1" applyAlignment="1">
      <alignment readingOrder="2"/>
    </xf>
    <xf numFmtId="1" fontId="23" fillId="0" borderId="0" xfId="0" applyNumberFormat="1" applyFont="1" applyAlignment="1">
      <alignment readingOrder="2"/>
    </xf>
    <xf numFmtId="9" fontId="23" fillId="3" borderId="12" xfId="3" applyFont="1" applyFill="1" applyBorder="1" applyAlignment="1">
      <alignment horizontal="center" readingOrder="2"/>
    </xf>
    <xf numFmtId="0" fontId="23" fillId="0" borderId="12" xfId="0" applyFont="1" applyBorder="1" applyAlignment="1">
      <alignment horizontal="center" readingOrder="2"/>
    </xf>
    <xf numFmtId="0" fontId="10" fillId="3" borderId="0" xfId="0" applyFont="1" applyFill="1" applyAlignment="1">
      <alignment horizontal="center"/>
    </xf>
    <xf numFmtId="17" fontId="21" fillId="3" borderId="0" xfId="0" applyNumberFormat="1" applyFont="1" applyFill="1" applyAlignment="1">
      <alignment horizontal="center" vertical="top" wrapText="1" readingOrder="2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61"/>
  <sheetViews>
    <sheetView zoomScale="85" zoomScaleNormal="75" workbookViewId="0">
      <pane xSplit="3" ySplit="5" topLeftCell="D6" activePane="bottomRight" state="frozen"/>
      <selection pane="topRight" activeCell="D1" sqref="D1"/>
      <selection pane="bottomLeft" activeCell="A8" sqref="A8"/>
      <selection pane="bottomRight" activeCell="F2" sqref="F2"/>
    </sheetView>
  </sheetViews>
  <sheetFormatPr defaultColWidth="8.75" defaultRowHeight="15" outlineLevelRow="1" outlineLevelCol="1" x14ac:dyDescent="0.2"/>
  <cols>
    <col min="1" max="1" width="6.375" style="3" customWidth="1"/>
    <col min="2" max="2" width="3.5" style="2" customWidth="1"/>
    <col min="3" max="3" width="39.5" style="2" customWidth="1"/>
    <col min="4" max="4" width="18.125" style="147" customWidth="1" outlineLevel="1"/>
    <col min="5" max="8" width="12.625" style="103" customWidth="1" outlineLevel="1"/>
    <col min="9" max="9" width="13.125" style="19" customWidth="1" outlineLevel="1"/>
    <col min="10" max="22" width="12.5" style="2" customWidth="1"/>
    <col min="23" max="23" width="16" style="2" customWidth="1"/>
    <col min="24" max="24" width="9.125" style="2" customWidth="1"/>
    <col min="25" max="27" width="14.625" style="86" customWidth="1"/>
    <col min="28" max="28" width="3" style="2" customWidth="1"/>
    <col min="29" max="29" width="17.5" style="2" customWidth="1"/>
    <col min="30" max="30" width="14.625" style="2" customWidth="1"/>
    <col min="31" max="16384" width="8.75" style="2"/>
  </cols>
  <sheetData>
    <row r="1" spans="1:31" s="40" customFormat="1" ht="26.25" x14ac:dyDescent="0.4">
      <c r="A1" s="3"/>
      <c r="C1" s="104"/>
      <c r="D1" s="105"/>
      <c r="E1" s="106"/>
      <c r="F1" s="106"/>
      <c r="G1" s="106"/>
      <c r="H1" s="106"/>
      <c r="I1" s="107"/>
      <c r="O1" s="108"/>
      <c r="P1" s="109" t="s">
        <v>62</v>
      </c>
      <c r="Q1" s="108"/>
      <c r="Y1" s="110"/>
      <c r="Z1" s="110"/>
      <c r="AA1" s="110"/>
    </row>
    <row r="2" spans="1:31" s="40" customFormat="1" ht="21" customHeight="1" x14ac:dyDescent="0.3">
      <c r="A2" s="3"/>
      <c r="D2" s="82"/>
      <c r="E2" s="43"/>
      <c r="F2" s="43"/>
      <c r="G2" s="43"/>
      <c r="H2" s="43"/>
      <c r="I2" s="111"/>
      <c r="N2" s="104"/>
      <c r="O2" s="108"/>
      <c r="P2" s="112" t="s">
        <v>61</v>
      </c>
      <c r="Q2" s="108"/>
      <c r="Y2" s="110"/>
      <c r="Z2" s="110"/>
      <c r="AA2" s="110"/>
    </row>
    <row r="3" spans="1:31" s="40" customFormat="1" ht="16.149999999999999" customHeight="1" x14ac:dyDescent="0.25">
      <c r="A3" s="3"/>
      <c r="D3" s="82"/>
      <c r="E3" s="43"/>
      <c r="F3" s="43"/>
      <c r="G3" s="43"/>
      <c r="H3" s="43"/>
      <c r="I3" s="111"/>
      <c r="M3" s="113"/>
      <c r="O3" s="291" t="s">
        <v>5</v>
      </c>
      <c r="P3" s="291"/>
      <c r="Q3" s="291"/>
      <c r="Y3" s="110"/>
      <c r="Z3" s="110"/>
      <c r="AA3" s="110"/>
    </row>
    <row r="4" spans="1:31" s="40" customFormat="1" ht="15.75" x14ac:dyDescent="0.25">
      <c r="A4" s="3"/>
      <c r="C4" s="40" t="s">
        <v>0</v>
      </c>
      <c r="D4" s="82"/>
      <c r="E4" s="43"/>
      <c r="F4" s="43"/>
      <c r="G4" s="43"/>
      <c r="H4" s="43"/>
      <c r="I4" s="111"/>
      <c r="J4" s="114"/>
      <c r="K4" s="114"/>
      <c r="L4" s="114"/>
      <c r="M4" s="114"/>
      <c r="N4" s="114"/>
      <c r="O4" s="114"/>
      <c r="P4" s="114"/>
      <c r="Q4" s="114"/>
      <c r="Y4" s="110"/>
      <c r="Z4" s="110"/>
      <c r="AA4" s="110"/>
    </row>
    <row r="5" spans="1:31" s="98" customFormat="1" ht="28.9" customHeight="1" thickBot="1" x14ac:dyDescent="0.3">
      <c r="A5" s="92"/>
      <c r="B5" s="93"/>
      <c r="C5" s="93"/>
      <c r="D5" s="93" t="s">
        <v>43</v>
      </c>
      <c r="E5" s="94" t="s">
        <v>38</v>
      </c>
      <c r="F5" s="94" t="s">
        <v>39</v>
      </c>
      <c r="G5" s="94" t="s">
        <v>40</v>
      </c>
      <c r="H5" s="94" t="s">
        <v>41</v>
      </c>
      <c r="I5" s="95" t="s">
        <v>32</v>
      </c>
      <c r="J5" s="96" t="s">
        <v>11</v>
      </c>
      <c r="K5" s="96" t="s">
        <v>12</v>
      </c>
      <c r="L5" s="96" t="s">
        <v>13</v>
      </c>
      <c r="M5" s="96" t="s">
        <v>14</v>
      </c>
      <c r="N5" s="96" t="s">
        <v>15</v>
      </c>
      <c r="O5" s="96" t="s">
        <v>16</v>
      </c>
      <c r="P5" s="96" t="s">
        <v>17</v>
      </c>
      <c r="Q5" s="96" t="s">
        <v>18</v>
      </c>
      <c r="R5" s="96" t="s">
        <v>19</v>
      </c>
      <c r="S5" s="96" t="s">
        <v>20</v>
      </c>
      <c r="T5" s="96" t="s">
        <v>21</v>
      </c>
      <c r="U5" s="96" t="s">
        <v>22</v>
      </c>
      <c r="V5" s="97" t="s">
        <v>1</v>
      </c>
      <c r="W5" s="97" t="s">
        <v>37</v>
      </c>
      <c r="Y5" s="99" t="s">
        <v>48</v>
      </c>
      <c r="Z5" s="99" t="s">
        <v>49</v>
      </c>
      <c r="AA5" s="99" t="s">
        <v>50</v>
      </c>
      <c r="AC5" s="100" t="s">
        <v>46</v>
      </c>
      <c r="AD5" s="98" t="s">
        <v>47</v>
      </c>
    </row>
    <row r="6" spans="1:31" ht="25.9" customHeight="1" thickTop="1" x14ac:dyDescent="0.25">
      <c r="B6" s="17" t="s">
        <v>27</v>
      </c>
      <c r="C6" s="5"/>
      <c r="D6" s="44"/>
      <c r="E6" s="45"/>
      <c r="F6" s="45"/>
      <c r="G6" s="45"/>
      <c r="H6" s="45"/>
      <c r="I6" s="20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  <c r="W6" s="8"/>
      <c r="Y6" s="87"/>
    </row>
    <row r="7" spans="1:31" ht="22.15" customHeight="1" x14ac:dyDescent="0.2">
      <c r="B7" s="9" t="s">
        <v>6</v>
      </c>
      <c r="C7" s="10"/>
      <c r="D7" s="46"/>
      <c r="E7" s="47"/>
      <c r="F7" s="47"/>
      <c r="G7" s="47"/>
      <c r="H7" s="47"/>
      <c r="I7" s="21">
        <v>0</v>
      </c>
      <c r="J7" s="11">
        <v>0</v>
      </c>
      <c r="K7" s="12">
        <f t="shared" ref="K7:U7" si="0">J7</f>
        <v>0</v>
      </c>
      <c r="L7" s="12">
        <f t="shared" si="0"/>
        <v>0</v>
      </c>
      <c r="M7" s="12">
        <f t="shared" si="0"/>
        <v>0</v>
      </c>
      <c r="N7" s="12">
        <f t="shared" si="0"/>
        <v>0</v>
      </c>
      <c r="O7" s="12">
        <f t="shared" si="0"/>
        <v>0</v>
      </c>
      <c r="P7" s="12">
        <f t="shared" si="0"/>
        <v>0</v>
      </c>
      <c r="Q7" s="12">
        <f t="shared" si="0"/>
        <v>0</v>
      </c>
      <c r="R7" s="12">
        <f t="shared" si="0"/>
        <v>0</v>
      </c>
      <c r="S7" s="12">
        <f t="shared" si="0"/>
        <v>0</v>
      </c>
      <c r="T7" s="12">
        <f t="shared" si="0"/>
        <v>0</v>
      </c>
      <c r="U7" s="12">
        <f t="shared" si="0"/>
        <v>0</v>
      </c>
      <c r="V7" s="12">
        <f>SUM(J7:U7)</f>
        <v>0</v>
      </c>
      <c r="W7" s="37" t="e">
        <f>V7/$V$11</f>
        <v>#DIV/0!</v>
      </c>
      <c r="Y7" s="88">
        <v>0</v>
      </c>
      <c r="Z7" s="86">
        <f>(Y7/8)*12</f>
        <v>0</v>
      </c>
      <c r="AA7" s="86">
        <f>V7-Z7</f>
        <v>0</v>
      </c>
      <c r="AC7" s="2">
        <v>0</v>
      </c>
      <c r="AD7" s="101">
        <f>V7-AC7</f>
        <v>0</v>
      </c>
    </row>
    <row r="8" spans="1:31" ht="22.15" customHeight="1" x14ac:dyDescent="0.2">
      <c r="B8" s="9" t="s">
        <v>51</v>
      </c>
      <c r="C8" s="10"/>
      <c r="D8" s="46"/>
      <c r="E8" s="47"/>
      <c r="F8" s="47"/>
      <c r="G8" s="47"/>
      <c r="H8" s="47"/>
      <c r="I8" s="21">
        <v>0</v>
      </c>
      <c r="J8" s="11">
        <v>0</v>
      </c>
      <c r="K8" s="12">
        <f t="shared" ref="K8" si="1">J8</f>
        <v>0</v>
      </c>
      <c r="L8" s="12">
        <f t="shared" ref="L8" si="2">K8</f>
        <v>0</v>
      </c>
      <c r="M8" s="12">
        <f t="shared" ref="M8" si="3">L8</f>
        <v>0</v>
      </c>
      <c r="N8" s="12">
        <f t="shared" ref="N8" si="4">M8</f>
        <v>0</v>
      </c>
      <c r="O8" s="12">
        <f t="shared" ref="O8" si="5">N8</f>
        <v>0</v>
      </c>
      <c r="P8" s="12">
        <f t="shared" ref="P8" si="6">O8</f>
        <v>0</v>
      </c>
      <c r="Q8" s="12">
        <f t="shared" ref="Q8" si="7">P8</f>
        <v>0</v>
      </c>
      <c r="R8" s="12">
        <f t="shared" ref="R8" si="8">Q8</f>
        <v>0</v>
      </c>
      <c r="S8" s="12">
        <f t="shared" ref="S8" si="9">R8</f>
        <v>0</v>
      </c>
      <c r="T8" s="12">
        <f t="shared" ref="T8" si="10">S8</f>
        <v>0</v>
      </c>
      <c r="U8" s="12">
        <f t="shared" ref="U8" si="11">T8</f>
        <v>0</v>
      </c>
      <c r="V8" s="12">
        <f>SUM(J8:U8)</f>
        <v>0</v>
      </c>
      <c r="W8" s="37" t="e">
        <f>V8/$V$11</f>
        <v>#DIV/0!</v>
      </c>
      <c r="Y8" s="88">
        <v>0</v>
      </c>
      <c r="Z8" s="86">
        <f>(Y8/8)*12</f>
        <v>0</v>
      </c>
      <c r="AA8" s="86">
        <f>V8-Z8</f>
        <v>0</v>
      </c>
      <c r="AD8" s="101"/>
    </row>
    <row r="9" spans="1:31" ht="22.15" customHeight="1" x14ac:dyDescent="0.2">
      <c r="B9" s="9" t="s">
        <v>52</v>
      </c>
      <c r="C9" s="10"/>
      <c r="D9" s="46"/>
      <c r="E9" s="47"/>
      <c r="F9" s="47"/>
      <c r="G9" s="47"/>
      <c r="H9" s="47"/>
      <c r="I9" s="21">
        <v>0</v>
      </c>
      <c r="J9" s="11">
        <v>0</v>
      </c>
      <c r="K9" s="12">
        <f t="shared" ref="K9:U9" si="12">J9</f>
        <v>0</v>
      </c>
      <c r="L9" s="12">
        <f t="shared" si="12"/>
        <v>0</v>
      </c>
      <c r="M9" s="12">
        <f t="shared" si="12"/>
        <v>0</v>
      </c>
      <c r="N9" s="12">
        <f t="shared" si="12"/>
        <v>0</v>
      </c>
      <c r="O9" s="12">
        <f t="shared" si="12"/>
        <v>0</v>
      </c>
      <c r="P9" s="12">
        <f t="shared" si="12"/>
        <v>0</v>
      </c>
      <c r="Q9" s="12">
        <f t="shared" si="12"/>
        <v>0</v>
      </c>
      <c r="R9" s="12">
        <f t="shared" si="12"/>
        <v>0</v>
      </c>
      <c r="S9" s="12">
        <f t="shared" si="12"/>
        <v>0</v>
      </c>
      <c r="T9" s="12">
        <f t="shared" si="12"/>
        <v>0</v>
      </c>
      <c r="U9" s="12">
        <f t="shared" si="12"/>
        <v>0</v>
      </c>
      <c r="V9" s="12">
        <f t="shared" ref="V9:V10" si="13">SUM(J9:U9)</f>
        <v>0</v>
      </c>
      <c r="W9" s="37" t="e">
        <f>V9/$V$11</f>
        <v>#DIV/0!</v>
      </c>
      <c r="Y9" s="88">
        <v>0</v>
      </c>
      <c r="Z9" s="86">
        <f t="shared" ref="Z9:Z10" si="14">(Y9/8)*12</f>
        <v>0</v>
      </c>
      <c r="AA9" s="86">
        <f t="shared" ref="AA9:AA44" si="15">V9-Z9</f>
        <v>0</v>
      </c>
      <c r="AC9" s="2">
        <v>0</v>
      </c>
      <c r="AD9" s="101">
        <f t="shared" ref="AD9:AD44" si="16">V9-AC9</f>
        <v>0</v>
      </c>
    </row>
    <row r="10" spans="1:31" ht="22.15" customHeight="1" x14ac:dyDescent="0.2">
      <c r="B10" s="9" t="s">
        <v>53</v>
      </c>
      <c r="C10" s="10"/>
      <c r="D10" s="46"/>
      <c r="E10" s="47"/>
      <c r="F10" s="47"/>
      <c r="G10" s="47"/>
      <c r="H10" s="47"/>
      <c r="I10" s="21">
        <v>0</v>
      </c>
      <c r="J10" s="11">
        <v>0</v>
      </c>
      <c r="K10" s="12">
        <f>J10</f>
        <v>0</v>
      </c>
      <c r="L10" s="12">
        <f t="shared" ref="L10:U10" si="17">K10</f>
        <v>0</v>
      </c>
      <c r="M10" s="12">
        <f t="shared" si="17"/>
        <v>0</v>
      </c>
      <c r="N10" s="12">
        <f t="shared" si="17"/>
        <v>0</v>
      </c>
      <c r="O10" s="12">
        <f t="shared" si="17"/>
        <v>0</v>
      </c>
      <c r="P10" s="12">
        <f t="shared" si="17"/>
        <v>0</v>
      </c>
      <c r="Q10" s="12">
        <f t="shared" si="17"/>
        <v>0</v>
      </c>
      <c r="R10" s="12">
        <f t="shared" si="17"/>
        <v>0</v>
      </c>
      <c r="S10" s="12">
        <f t="shared" si="17"/>
        <v>0</v>
      </c>
      <c r="T10" s="12">
        <f t="shared" si="17"/>
        <v>0</v>
      </c>
      <c r="U10" s="12">
        <f t="shared" si="17"/>
        <v>0</v>
      </c>
      <c r="V10" s="12">
        <f t="shared" si="13"/>
        <v>0</v>
      </c>
      <c r="W10" s="37" t="e">
        <f t="shared" ref="W10" si="18">V10/$V$11</f>
        <v>#DIV/0!</v>
      </c>
      <c r="Y10" s="87"/>
      <c r="Z10" s="86">
        <f t="shared" si="14"/>
        <v>0</v>
      </c>
      <c r="AA10" s="86">
        <f t="shared" si="15"/>
        <v>0</v>
      </c>
      <c r="AD10" s="101">
        <f t="shared" si="16"/>
        <v>0</v>
      </c>
    </row>
    <row r="11" spans="1:31" s="24" customFormat="1" ht="22.15" customHeight="1" x14ac:dyDescent="0.25">
      <c r="A11" s="41"/>
      <c r="B11" s="25" t="s">
        <v>35</v>
      </c>
      <c r="C11" s="26"/>
      <c r="D11" s="48"/>
      <c r="E11" s="49"/>
      <c r="F11" s="49"/>
      <c r="G11" s="49"/>
      <c r="H11" s="49"/>
      <c r="I11" s="27">
        <f t="shared" ref="I11:W11" si="19">SUM(I7:I10)</f>
        <v>0</v>
      </c>
      <c r="J11" s="27">
        <f t="shared" si="19"/>
        <v>0</v>
      </c>
      <c r="K11" s="27">
        <f t="shared" si="19"/>
        <v>0</v>
      </c>
      <c r="L11" s="27">
        <f t="shared" si="19"/>
        <v>0</v>
      </c>
      <c r="M11" s="27">
        <f t="shared" si="19"/>
        <v>0</v>
      </c>
      <c r="N11" s="27">
        <f t="shared" si="19"/>
        <v>0</v>
      </c>
      <c r="O11" s="27">
        <f t="shared" si="19"/>
        <v>0</v>
      </c>
      <c r="P11" s="27">
        <f t="shared" si="19"/>
        <v>0</v>
      </c>
      <c r="Q11" s="27">
        <f t="shared" si="19"/>
        <v>0</v>
      </c>
      <c r="R11" s="27">
        <f t="shared" si="19"/>
        <v>0</v>
      </c>
      <c r="S11" s="27">
        <f t="shared" si="19"/>
        <v>0</v>
      </c>
      <c r="T11" s="27">
        <f t="shared" si="19"/>
        <v>0</v>
      </c>
      <c r="U11" s="27">
        <f t="shared" si="19"/>
        <v>0</v>
      </c>
      <c r="V11" s="27">
        <f t="shared" si="19"/>
        <v>0</v>
      </c>
      <c r="W11" s="38" t="e">
        <f t="shared" si="19"/>
        <v>#DIV/0!</v>
      </c>
      <c r="Y11" s="89">
        <f>SUM(Y7:Y10)</f>
        <v>0</v>
      </c>
      <c r="Z11" s="89">
        <f>SUM(Z7:Z10)</f>
        <v>0</v>
      </c>
      <c r="AA11" s="89">
        <f t="shared" si="15"/>
        <v>0</v>
      </c>
      <c r="AC11" s="89">
        <f>SUM(AC7:AC10)</f>
        <v>0</v>
      </c>
      <c r="AD11" s="89">
        <f t="shared" si="16"/>
        <v>0</v>
      </c>
    </row>
    <row r="12" spans="1:31" ht="34.15" customHeight="1" x14ac:dyDescent="0.25">
      <c r="B12" s="18" t="s">
        <v>28</v>
      </c>
      <c r="C12" s="9"/>
      <c r="D12" s="50"/>
      <c r="E12" s="51"/>
      <c r="F12" s="51"/>
      <c r="G12" s="51"/>
      <c r="H12" s="51"/>
      <c r="I12" s="22"/>
      <c r="J12" s="13"/>
      <c r="K12" s="14"/>
      <c r="L12" s="14"/>
      <c r="M12" s="14"/>
      <c r="N12" s="14"/>
      <c r="O12" s="14"/>
      <c r="P12" s="14"/>
      <c r="Q12" s="12"/>
      <c r="R12" s="12"/>
      <c r="S12" s="12"/>
      <c r="T12" s="12"/>
      <c r="U12" s="12"/>
      <c r="V12" s="12"/>
      <c r="W12" s="15"/>
      <c r="Y12" s="87"/>
      <c r="AA12" s="86">
        <f t="shared" si="15"/>
        <v>0</v>
      </c>
      <c r="AD12" s="101">
        <f t="shared" si="16"/>
        <v>0</v>
      </c>
    </row>
    <row r="13" spans="1:31" s="33" customFormat="1" ht="22.15" customHeight="1" x14ac:dyDescent="0.2">
      <c r="A13" s="28"/>
      <c r="B13" s="29" t="s">
        <v>29</v>
      </c>
      <c r="C13" s="30"/>
      <c r="D13" s="52"/>
      <c r="E13" s="53"/>
      <c r="F13" s="53"/>
      <c r="G13" s="53"/>
      <c r="H13" s="53"/>
      <c r="I13" s="31">
        <f t="shared" ref="I13:W13" si="20">SUM(I14:I19)</f>
        <v>0</v>
      </c>
      <c r="J13" s="32">
        <f t="shared" si="20"/>
        <v>0</v>
      </c>
      <c r="K13" s="32">
        <f t="shared" si="20"/>
        <v>0</v>
      </c>
      <c r="L13" s="32">
        <f t="shared" si="20"/>
        <v>0</v>
      </c>
      <c r="M13" s="32">
        <f t="shared" si="20"/>
        <v>0</v>
      </c>
      <c r="N13" s="32">
        <f t="shared" si="20"/>
        <v>0</v>
      </c>
      <c r="O13" s="32">
        <f t="shared" si="20"/>
        <v>0</v>
      </c>
      <c r="P13" s="32">
        <f t="shared" si="20"/>
        <v>0</v>
      </c>
      <c r="Q13" s="32">
        <f t="shared" si="20"/>
        <v>0</v>
      </c>
      <c r="R13" s="32">
        <f t="shared" si="20"/>
        <v>0</v>
      </c>
      <c r="S13" s="32">
        <f t="shared" si="20"/>
        <v>0</v>
      </c>
      <c r="T13" s="32">
        <f t="shared" si="20"/>
        <v>0</v>
      </c>
      <c r="U13" s="32">
        <f t="shared" si="20"/>
        <v>0</v>
      </c>
      <c r="V13" s="32">
        <f t="shared" si="20"/>
        <v>0</v>
      </c>
      <c r="W13" s="39" t="e">
        <f t="shared" si="20"/>
        <v>#DIV/0!</v>
      </c>
      <c r="Y13" s="90">
        <f>SUM(Y14:Y19)</f>
        <v>0</v>
      </c>
      <c r="Z13" s="90">
        <f t="shared" ref="Z13:Z46" si="21">(Y13/8)*12</f>
        <v>0</v>
      </c>
      <c r="AA13" s="90">
        <f t="shared" si="15"/>
        <v>0</v>
      </c>
      <c r="AC13" s="90">
        <f>SUM(AC14:AC19)</f>
        <v>0</v>
      </c>
      <c r="AD13" s="90">
        <f t="shared" si="16"/>
        <v>0</v>
      </c>
      <c r="AE13" s="115" t="e">
        <f>AD13/$AD$44</f>
        <v>#DIV/0!</v>
      </c>
    </row>
    <row r="14" spans="1:31" ht="22.15" customHeight="1" outlineLevel="1" x14ac:dyDescent="0.2">
      <c r="B14" s="9"/>
      <c r="C14" s="9" t="s">
        <v>4</v>
      </c>
      <c r="D14" s="54">
        <f>SUM(E14:H14)</f>
        <v>1</v>
      </c>
      <c r="E14" s="51">
        <v>1</v>
      </c>
      <c r="F14" s="51"/>
      <c r="G14" s="51"/>
      <c r="H14" s="51"/>
      <c r="I14" s="22">
        <v>0</v>
      </c>
      <c r="J14" s="11">
        <v>0</v>
      </c>
      <c r="K14" s="12">
        <f>J14</f>
        <v>0</v>
      </c>
      <c r="L14" s="12">
        <f t="shared" ref="L14:U14" si="22">K14</f>
        <v>0</v>
      </c>
      <c r="M14" s="12">
        <f t="shared" si="22"/>
        <v>0</v>
      </c>
      <c r="N14" s="12">
        <f t="shared" si="22"/>
        <v>0</v>
      </c>
      <c r="O14" s="12">
        <f t="shared" si="22"/>
        <v>0</v>
      </c>
      <c r="P14" s="12">
        <f t="shared" si="22"/>
        <v>0</v>
      </c>
      <c r="Q14" s="12">
        <f t="shared" si="22"/>
        <v>0</v>
      </c>
      <c r="R14" s="12">
        <f t="shared" si="22"/>
        <v>0</v>
      </c>
      <c r="S14" s="12">
        <f t="shared" si="22"/>
        <v>0</v>
      </c>
      <c r="T14" s="12">
        <f t="shared" si="22"/>
        <v>0</v>
      </c>
      <c r="U14" s="12">
        <f t="shared" si="22"/>
        <v>0</v>
      </c>
      <c r="V14" s="12">
        <f>SUM(J14:U14)</f>
        <v>0</v>
      </c>
      <c r="W14" s="37" t="e">
        <f t="shared" ref="W14:W19" si="23">V14/$V$44</f>
        <v>#DIV/0!</v>
      </c>
      <c r="Y14" s="87">
        <v>0</v>
      </c>
      <c r="Z14" s="86">
        <f t="shared" si="21"/>
        <v>0</v>
      </c>
      <c r="AA14" s="86">
        <f t="shared" si="15"/>
        <v>0</v>
      </c>
      <c r="AC14" s="2">
        <v>0</v>
      </c>
      <c r="AD14" s="101">
        <f t="shared" si="16"/>
        <v>0</v>
      </c>
    </row>
    <row r="15" spans="1:31" ht="22.15" customHeight="1" outlineLevel="1" x14ac:dyDescent="0.2">
      <c r="B15" s="9"/>
      <c r="C15" s="9" t="s">
        <v>26</v>
      </c>
      <c r="D15" s="54">
        <f t="shared" ref="D15:D43" si="24">SUM(E15:H15)</f>
        <v>1</v>
      </c>
      <c r="E15" s="51"/>
      <c r="F15" s="51"/>
      <c r="G15" s="51">
        <v>1</v>
      </c>
      <c r="H15" s="51"/>
      <c r="I15" s="22">
        <v>0</v>
      </c>
      <c r="J15" s="11">
        <v>0</v>
      </c>
      <c r="K15" s="12">
        <f t="shared" ref="K15:U15" si="25">J15</f>
        <v>0</v>
      </c>
      <c r="L15" s="12">
        <f t="shared" si="25"/>
        <v>0</v>
      </c>
      <c r="M15" s="12">
        <f t="shared" si="25"/>
        <v>0</v>
      </c>
      <c r="N15" s="12">
        <f t="shared" si="25"/>
        <v>0</v>
      </c>
      <c r="O15" s="12">
        <f t="shared" si="25"/>
        <v>0</v>
      </c>
      <c r="P15" s="12">
        <f t="shared" si="25"/>
        <v>0</v>
      </c>
      <c r="Q15" s="12">
        <f t="shared" si="25"/>
        <v>0</v>
      </c>
      <c r="R15" s="12">
        <f t="shared" si="25"/>
        <v>0</v>
      </c>
      <c r="S15" s="12">
        <f t="shared" si="25"/>
        <v>0</v>
      </c>
      <c r="T15" s="12">
        <f t="shared" si="25"/>
        <v>0</v>
      </c>
      <c r="U15" s="12">
        <f t="shared" si="25"/>
        <v>0</v>
      </c>
      <c r="V15" s="12">
        <f>SUM(J15:U15)</f>
        <v>0</v>
      </c>
      <c r="W15" s="37" t="e">
        <f t="shared" si="23"/>
        <v>#DIV/0!</v>
      </c>
      <c r="Y15" s="87">
        <v>0</v>
      </c>
      <c r="Z15" s="86">
        <f t="shared" si="21"/>
        <v>0</v>
      </c>
      <c r="AA15" s="86">
        <f t="shared" si="15"/>
        <v>0</v>
      </c>
      <c r="AC15" s="2">
        <v>0</v>
      </c>
      <c r="AD15" s="101">
        <f t="shared" si="16"/>
        <v>0</v>
      </c>
    </row>
    <row r="16" spans="1:31" ht="22.15" customHeight="1" outlineLevel="1" x14ac:dyDescent="0.2">
      <c r="B16" s="9"/>
      <c r="C16" s="9" t="s">
        <v>25</v>
      </c>
      <c r="D16" s="54">
        <f t="shared" si="24"/>
        <v>1</v>
      </c>
      <c r="E16" s="51"/>
      <c r="F16" s="51">
        <v>1</v>
      </c>
      <c r="G16" s="51"/>
      <c r="H16" s="51"/>
      <c r="I16" s="22">
        <v>0</v>
      </c>
      <c r="J16" s="11">
        <v>0</v>
      </c>
      <c r="K16" s="12">
        <f t="shared" ref="K16:U16" si="26">J16</f>
        <v>0</v>
      </c>
      <c r="L16" s="12">
        <f t="shared" si="26"/>
        <v>0</v>
      </c>
      <c r="M16" s="12">
        <f t="shared" si="26"/>
        <v>0</v>
      </c>
      <c r="N16" s="12">
        <f t="shared" si="26"/>
        <v>0</v>
      </c>
      <c r="O16" s="12">
        <f t="shared" si="26"/>
        <v>0</v>
      </c>
      <c r="P16" s="12">
        <f t="shared" si="26"/>
        <v>0</v>
      </c>
      <c r="Q16" s="12">
        <f t="shared" si="26"/>
        <v>0</v>
      </c>
      <c r="R16" s="12">
        <f t="shared" si="26"/>
        <v>0</v>
      </c>
      <c r="S16" s="12">
        <f t="shared" si="26"/>
        <v>0</v>
      </c>
      <c r="T16" s="12">
        <f t="shared" si="26"/>
        <v>0</v>
      </c>
      <c r="U16" s="12">
        <f t="shared" si="26"/>
        <v>0</v>
      </c>
      <c r="V16" s="12">
        <f t="shared" ref="V16:V18" si="27">SUM(J16:U16)</f>
        <v>0</v>
      </c>
      <c r="W16" s="37" t="e">
        <f t="shared" si="23"/>
        <v>#DIV/0!</v>
      </c>
      <c r="Y16" s="87">
        <v>0</v>
      </c>
      <c r="Z16" s="86">
        <f t="shared" si="21"/>
        <v>0</v>
      </c>
      <c r="AA16" s="86">
        <f t="shared" si="15"/>
        <v>0</v>
      </c>
      <c r="AC16" s="2">
        <v>0</v>
      </c>
      <c r="AD16" s="101">
        <f t="shared" si="16"/>
        <v>0</v>
      </c>
    </row>
    <row r="17" spans="1:31" ht="22.15" customHeight="1" outlineLevel="1" x14ac:dyDescent="0.2">
      <c r="B17" s="9"/>
      <c r="C17" s="9" t="s">
        <v>24</v>
      </c>
      <c r="D17" s="54">
        <f t="shared" si="24"/>
        <v>1</v>
      </c>
      <c r="E17" s="51"/>
      <c r="F17" s="51"/>
      <c r="G17" s="51"/>
      <c r="H17" s="51">
        <v>1</v>
      </c>
      <c r="I17" s="22">
        <v>0</v>
      </c>
      <c r="J17" s="11">
        <v>0</v>
      </c>
      <c r="K17" s="12">
        <f t="shared" ref="K17:U18" si="28">J17</f>
        <v>0</v>
      </c>
      <c r="L17" s="12">
        <f t="shared" si="28"/>
        <v>0</v>
      </c>
      <c r="M17" s="12">
        <f t="shared" si="28"/>
        <v>0</v>
      </c>
      <c r="N17" s="12">
        <f t="shared" si="28"/>
        <v>0</v>
      </c>
      <c r="O17" s="12">
        <f t="shared" si="28"/>
        <v>0</v>
      </c>
      <c r="P17" s="12">
        <f t="shared" si="28"/>
        <v>0</v>
      </c>
      <c r="Q17" s="12">
        <f t="shared" si="28"/>
        <v>0</v>
      </c>
      <c r="R17" s="12">
        <f t="shared" si="28"/>
        <v>0</v>
      </c>
      <c r="S17" s="12">
        <f t="shared" si="28"/>
        <v>0</v>
      </c>
      <c r="T17" s="12">
        <f t="shared" si="28"/>
        <v>0</v>
      </c>
      <c r="U17" s="12">
        <f t="shared" si="28"/>
        <v>0</v>
      </c>
      <c r="V17" s="12">
        <f t="shared" si="27"/>
        <v>0</v>
      </c>
      <c r="W17" s="37" t="e">
        <f t="shared" si="23"/>
        <v>#DIV/0!</v>
      </c>
      <c r="Y17" s="87">
        <v>0</v>
      </c>
      <c r="Z17" s="86">
        <f t="shared" si="21"/>
        <v>0</v>
      </c>
      <c r="AA17" s="86">
        <f t="shared" si="15"/>
        <v>0</v>
      </c>
      <c r="AC17" s="2">
        <v>0</v>
      </c>
      <c r="AD17" s="101">
        <f t="shared" si="16"/>
        <v>0</v>
      </c>
    </row>
    <row r="18" spans="1:31" ht="22.15" customHeight="1" outlineLevel="1" x14ac:dyDescent="0.2">
      <c r="B18" s="9"/>
      <c r="C18" s="9" t="s">
        <v>30</v>
      </c>
      <c r="D18" s="54">
        <f t="shared" si="24"/>
        <v>1</v>
      </c>
      <c r="E18" s="51"/>
      <c r="F18" s="51"/>
      <c r="G18" s="51">
        <v>1</v>
      </c>
      <c r="H18" s="51"/>
      <c r="I18" s="22">
        <v>0</v>
      </c>
      <c r="J18" s="11">
        <v>0</v>
      </c>
      <c r="K18" s="12">
        <f t="shared" si="28"/>
        <v>0</v>
      </c>
      <c r="L18" s="12">
        <f t="shared" si="28"/>
        <v>0</v>
      </c>
      <c r="M18" s="12">
        <f t="shared" si="28"/>
        <v>0</v>
      </c>
      <c r="N18" s="12">
        <f t="shared" si="28"/>
        <v>0</v>
      </c>
      <c r="O18" s="12">
        <f t="shared" si="28"/>
        <v>0</v>
      </c>
      <c r="P18" s="12">
        <f t="shared" si="28"/>
        <v>0</v>
      </c>
      <c r="Q18" s="12">
        <f t="shared" si="28"/>
        <v>0</v>
      </c>
      <c r="R18" s="12">
        <f t="shared" si="28"/>
        <v>0</v>
      </c>
      <c r="S18" s="12">
        <f t="shared" si="28"/>
        <v>0</v>
      </c>
      <c r="T18" s="12">
        <f t="shared" si="28"/>
        <v>0</v>
      </c>
      <c r="U18" s="12">
        <f t="shared" si="28"/>
        <v>0</v>
      </c>
      <c r="V18" s="12">
        <f t="shared" si="27"/>
        <v>0</v>
      </c>
      <c r="W18" s="37" t="e">
        <f t="shared" si="23"/>
        <v>#DIV/0!</v>
      </c>
      <c r="Y18" s="87">
        <v>0</v>
      </c>
      <c r="Z18" s="86">
        <f t="shared" si="21"/>
        <v>0</v>
      </c>
      <c r="AA18" s="86">
        <f t="shared" si="15"/>
        <v>0</v>
      </c>
      <c r="AC18" s="2">
        <v>0</v>
      </c>
      <c r="AD18" s="116">
        <f t="shared" si="16"/>
        <v>0</v>
      </c>
    </row>
    <row r="19" spans="1:31" ht="22.15" customHeight="1" outlineLevel="1" x14ac:dyDescent="0.2">
      <c r="B19" s="9"/>
      <c r="C19" s="16" t="s">
        <v>63</v>
      </c>
      <c r="D19" s="54">
        <f t="shared" si="24"/>
        <v>1</v>
      </c>
      <c r="E19" s="51">
        <v>1</v>
      </c>
      <c r="F19" s="51"/>
      <c r="G19" s="51"/>
      <c r="H19" s="51"/>
      <c r="I19" s="22">
        <v>0</v>
      </c>
      <c r="J19" s="11">
        <f t="shared" ref="J19:U19" si="29">SUM(J14)*0.0765</f>
        <v>0</v>
      </c>
      <c r="K19" s="11">
        <f t="shared" si="29"/>
        <v>0</v>
      </c>
      <c r="L19" s="11">
        <f t="shared" si="29"/>
        <v>0</v>
      </c>
      <c r="M19" s="11">
        <f t="shared" si="29"/>
        <v>0</v>
      </c>
      <c r="N19" s="11">
        <f t="shared" si="29"/>
        <v>0</v>
      </c>
      <c r="O19" s="11">
        <f t="shared" si="29"/>
        <v>0</v>
      </c>
      <c r="P19" s="11">
        <f t="shared" si="29"/>
        <v>0</v>
      </c>
      <c r="Q19" s="11">
        <f t="shared" si="29"/>
        <v>0</v>
      </c>
      <c r="R19" s="11">
        <f t="shared" si="29"/>
        <v>0</v>
      </c>
      <c r="S19" s="11">
        <f t="shared" si="29"/>
        <v>0</v>
      </c>
      <c r="T19" s="11">
        <f t="shared" si="29"/>
        <v>0</v>
      </c>
      <c r="U19" s="11">
        <f t="shared" si="29"/>
        <v>0</v>
      </c>
      <c r="V19" s="12">
        <f>SUM(J19:U19)</f>
        <v>0</v>
      </c>
      <c r="W19" s="37" t="e">
        <f t="shared" si="23"/>
        <v>#DIV/0!</v>
      </c>
      <c r="Y19" s="87">
        <v>0</v>
      </c>
      <c r="Z19" s="86">
        <f t="shared" si="21"/>
        <v>0</v>
      </c>
      <c r="AA19" s="86">
        <f t="shared" si="15"/>
        <v>0</v>
      </c>
      <c r="AC19" s="2">
        <v>0</v>
      </c>
      <c r="AD19" s="101">
        <f t="shared" si="16"/>
        <v>0</v>
      </c>
    </row>
    <row r="20" spans="1:31" ht="22.15" customHeight="1" x14ac:dyDescent="0.2">
      <c r="B20" s="9"/>
      <c r="C20" s="16"/>
      <c r="D20" s="54"/>
      <c r="E20" s="51"/>
      <c r="F20" s="51"/>
      <c r="G20" s="51"/>
      <c r="H20" s="51"/>
      <c r="I20" s="22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2"/>
      <c r="W20" s="37"/>
      <c r="Y20" s="87"/>
      <c r="AD20" s="101"/>
    </row>
    <row r="21" spans="1:31" s="33" customFormat="1" ht="22.15" customHeight="1" x14ac:dyDescent="0.2">
      <c r="A21" s="28"/>
      <c r="B21" s="30" t="s">
        <v>59</v>
      </c>
      <c r="C21" s="29"/>
      <c r="D21" s="54"/>
      <c r="E21" s="53"/>
      <c r="F21" s="53"/>
      <c r="G21" s="53"/>
      <c r="H21" s="53"/>
      <c r="I21" s="31">
        <f>SUM(I22:I26)</f>
        <v>0</v>
      </c>
      <c r="J21" s="31">
        <f t="shared" ref="J21:Y21" si="30">SUM(J22:J26)</f>
        <v>0</v>
      </c>
      <c r="K21" s="31">
        <f t="shared" si="30"/>
        <v>0</v>
      </c>
      <c r="L21" s="31">
        <f t="shared" si="30"/>
        <v>0</v>
      </c>
      <c r="M21" s="31">
        <f t="shared" si="30"/>
        <v>0</v>
      </c>
      <c r="N21" s="31">
        <f t="shared" si="30"/>
        <v>0</v>
      </c>
      <c r="O21" s="31">
        <f t="shared" si="30"/>
        <v>0</v>
      </c>
      <c r="P21" s="31">
        <f t="shared" si="30"/>
        <v>0</v>
      </c>
      <c r="Q21" s="31">
        <f t="shared" si="30"/>
        <v>0</v>
      </c>
      <c r="R21" s="31">
        <f t="shared" si="30"/>
        <v>0</v>
      </c>
      <c r="S21" s="31">
        <f t="shared" si="30"/>
        <v>0</v>
      </c>
      <c r="T21" s="31">
        <f t="shared" si="30"/>
        <v>0</v>
      </c>
      <c r="U21" s="31">
        <f t="shared" si="30"/>
        <v>0</v>
      </c>
      <c r="V21" s="31">
        <f t="shared" si="30"/>
        <v>0</v>
      </c>
      <c r="W21" s="39" t="e">
        <f t="shared" si="30"/>
        <v>#DIV/0!</v>
      </c>
      <c r="Y21" s="90">
        <f t="shared" si="30"/>
        <v>0</v>
      </c>
      <c r="Z21" s="90">
        <f t="shared" si="21"/>
        <v>0</v>
      </c>
      <c r="AA21" s="90">
        <f t="shared" si="15"/>
        <v>0</v>
      </c>
      <c r="AC21" s="90">
        <f t="shared" ref="AC21" si="31">SUM(AC22:AC26)</f>
        <v>0</v>
      </c>
      <c r="AD21" s="90">
        <f t="shared" si="16"/>
        <v>0</v>
      </c>
      <c r="AE21" s="115" t="e">
        <f>AD21/$AD$44</f>
        <v>#DIV/0!</v>
      </c>
    </row>
    <row r="22" spans="1:31" ht="22.15" customHeight="1" outlineLevel="1" x14ac:dyDescent="0.2">
      <c r="B22" s="9"/>
      <c r="C22" s="9" t="s">
        <v>4</v>
      </c>
      <c r="D22" s="54">
        <f t="shared" si="24"/>
        <v>1</v>
      </c>
      <c r="E22" s="51">
        <v>0.5</v>
      </c>
      <c r="F22" s="51">
        <v>0.25</v>
      </c>
      <c r="G22" s="51"/>
      <c r="H22" s="51">
        <v>0.25</v>
      </c>
      <c r="I22" s="22">
        <v>0</v>
      </c>
      <c r="J22" s="11">
        <f>I22/12</f>
        <v>0</v>
      </c>
      <c r="K22" s="12">
        <f>J22</f>
        <v>0</v>
      </c>
      <c r="L22" s="12">
        <f t="shared" ref="L22:U22" si="32">K22</f>
        <v>0</v>
      </c>
      <c r="M22" s="12">
        <f t="shared" si="32"/>
        <v>0</v>
      </c>
      <c r="N22" s="12">
        <f t="shared" si="32"/>
        <v>0</v>
      </c>
      <c r="O22" s="12">
        <f t="shared" si="32"/>
        <v>0</v>
      </c>
      <c r="P22" s="12">
        <f t="shared" si="32"/>
        <v>0</v>
      </c>
      <c r="Q22" s="12">
        <f t="shared" si="32"/>
        <v>0</v>
      </c>
      <c r="R22" s="12">
        <f t="shared" si="32"/>
        <v>0</v>
      </c>
      <c r="S22" s="12">
        <f t="shared" si="32"/>
        <v>0</v>
      </c>
      <c r="T22" s="12">
        <f t="shared" si="32"/>
        <v>0</v>
      </c>
      <c r="U22" s="12">
        <f t="shared" si="32"/>
        <v>0</v>
      </c>
      <c r="V22" s="12">
        <f t="shared" ref="V22:V42" si="33">SUM(J22:U22)</f>
        <v>0</v>
      </c>
      <c r="W22" s="37" t="e">
        <f>V22/$V$44</f>
        <v>#DIV/0!</v>
      </c>
      <c r="Y22" s="87">
        <v>0</v>
      </c>
      <c r="Z22" s="86">
        <f t="shared" si="21"/>
        <v>0</v>
      </c>
      <c r="AA22" s="86">
        <f t="shared" si="15"/>
        <v>0</v>
      </c>
      <c r="AC22" s="2">
        <v>0</v>
      </c>
      <c r="AD22" s="101">
        <f t="shared" si="16"/>
        <v>0</v>
      </c>
    </row>
    <row r="23" spans="1:31" ht="22.15" customHeight="1" outlineLevel="1" x14ac:dyDescent="0.2">
      <c r="B23" s="9"/>
      <c r="C23" s="9" t="s">
        <v>26</v>
      </c>
      <c r="D23" s="54">
        <f t="shared" si="24"/>
        <v>1</v>
      </c>
      <c r="E23" s="51"/>
      <c r="F23" s="51"/>
      <c r="G23" s="51">
        <v>1</v>
      </c>
      <c r="H23" s="51"/>
      <c r="I23" s="22">
        <v>0</v>
      </c>
      <c r="J23" s="11">
        <f>I23/12</f>
        <v>0</v>
      </c>
      <c r="K23" s="12">
        <f t="shared" ref="K23:U23" si="34">J23</f>
        <v>0</v>
      </c>
      <c r="L23" s="12">
        <f t="shared" si="34"/>
        <v>0</v>
      </c>
      <c r="M23" s="12">
        <f t="shared" si="34"/>
        <v>0</v>
      </c>
      <c r="N23" s="12">
        <f t="shared" si="34"/>
        <v>0</v>
      </c>
      <c r="O23" s="12">
        <f t="shared" si="34"/>
        <v>0</v>
      </c>
      <c r="P23" s="12">
        <f t="shared" si="34"/>
        <v>0</v>
      </c>
      <c r="Q23" s="12">
        <f t="shared" si="34"/>
        <v>0</v>
      </c>
      <c r="R23" s="12">
        <f t="shared" si="34"/>
        <v>0</v>
      </c>
      <c r="S23" s="12">
        <f t="shared" si="34"/>
        <v>0</v>
      </c>
      <c r="T23" s="12">
        <f t="shared" si="34"/>
        <v>0</v>
      </c>
      <c r="U23" s="12">
        <f t="shared" si="34"/>
        <v>0</v>
      </c>
      <c r="V23" s="12">
        <f t="shared" si="33"/>
        <v>0</v>
      </c>
      <c r="W23" s="37" t="e">
        <f>V23/$V$44</f>
        <v>#DIV/0!</v>
      </c>
      <c r="Y23" s="87">
        <v>0</v>
      </c>
      <c r="Z23" s="86">
        <f t="shared" si="21"/>
        <v>0</v>
      </c>
      <c r="AA23" s="86">
        <f t="shared" si="15"/>
        <v>0</v>
      </c>
      <c r="AC23" s="2">
        <v>0</v>
      </c>
      <c r="AD23" s="101">
        <f t="shared" si="16"/>
        <v>0</v>
      </c>
    </row>
    <row r="24" spans="1:31" ht="22.15" customHeight="1" outlineLevel="1" x14ac:dyDescent="0.2">
      <c r="B24" s="9"/>
      <c r="C24" s="9" t="s">
        <v>25</v>
      </c>
      <c r="D24" s="54">
        <f t="shared" si="24"/>
        <v>1</v>
      </c>
      <c r="E24" s="51"/>
      <c r="F24" s="51">
        <v>1</v>
      </c>
      <c r="G24" s="51"/>
      <c r="H24" s="51"/>
      <c r="I24" s="22">
        <v>0</v>
      </c>
      <c r="J24" s="11">
        <f>I24/12</f>
        <v>0</v>
      </c>
      <c r="K24" s="12">
        <f t="shared" ref="K24:U24" si="35">J24</f>
        <v>0</v>
      </c>
      <c r="L24" s="12">
        <f t="shared" si="35"/>
        <v>0</v>
      </c>
      <c r="M24" s="12">
        <f t="shared" si="35"/>
        <v>0</v>
      </c>
      <c r="N24" s="12">
        <f t="shared" si="35"/>
        <v>0</v>
      </c>
      <c r="O24" s="12">
        <f t="shared" si="35"/>
        <v>0</v>
      </c>
      <c r="P24" s="12">
        <f t="shared" si="35"/>
        <v>0</v>
      </c>
      <c r="Q24" s="12">
        <f t="shared" si="35"/>
        <v>0</v>
      </c>
      <c r="R24" s="12">
        <f t="shared" si="35"/>
        <v>0</v>
      </c>
      <c r="S24" s="12">
        <f t="shared" si="35"/>
        <v>0</v>
      </c>
      <c r="T24" s="12">
        <f t="shared" si="35"/>
        <v>0</v>
      </c>
      <c r="U24" s="12">
        <f t="shared" si="35"/>
        <v>0</v>
      </c>
      <c r="V24" s="12">
        <f t="shared" si="33"/>
        <v>0</v>
      </c>
      <c r="W24" s="37" t="e">
        <f>V24/$V$44</f>
        <v>#DIV/0!</v>
      </c>
      <c r="Y24" s="87">
        <v>0</v>
      </c>
      <c r="Z24" s="86">
        <f t="shared" si="21"/>
        <v>0</v>
      </c>
      <c r="AA24" s="86">
        <f t="shared" si="15"/>
        <v>0</v>
      </c>
      <c r="AC24" s="2">
        <v>0</v>
      </c>
      <c r="AD24" s="101">
        <f t="shared" si="16"/>
        <v>0</v>
      </c>
    </row>
    <row r="25" spans="1:31" ht="22.15" customHeight="1" outlineLevel="1" x14ac:dyDescent="0.2">
      <c r="B25" s="9"/>
      <c r="C25" s="9" t="s">
        <v>24</v>
      </c>
      <c r="D25" s="54">
        <f t="shared" si="24"/>
        <v>1</v>
      </c>
      <c r="E25" s="51"/>
      <c r="F25" s="51"/>
      <c r="G25" s="51"/>
      <c r="H25" s="51">
        <v>1</v>
      </c>
      <c r="I25" s="22">
        <v>0</v>
      </c>
      <c r="J25" s="11">
        <f>I25/12</f>
        <v>0</v>
      </c>
      <c r="K25" s="12">
        <f t="shared" ref="K25:U25" si="36">J25</f>
        <v>0</v>
      </c>
      <c r="L25" s="12">
        <f t="shared" si="36"/>
        <v>0</v>
      </c>
      <c r="M25" s="12">
        <f t="shared" si="36"/>
        <v>0</v>
      </c>
      <c r="N25" s="12">
        <f t="shared" si="36"/>
        <v>0</v>
      </c>
      <c r="O25" s="12">
        <f t="shared" si="36"/>
        <v>0</v>
      </c>
      <c r="P25" s="12">
        <f t="shared" si="36"/>
        <v>0</v>
      </c>
      <c r="Q25" s="12">
        <f t="shared" si="36"/>
        <v>0</v>
      </c>
      <c r="R25" s="12">
        <f t="shared" si="36"/>
        <v>0</v>
      </c>
      <c r="S25" s="12">
        <f t="shared" si="36"/>
        <v>0</v>
      </c>
      <c r="T25" s="12">
        <f t="shared" si="36"/>
        <v>0</v>
      </c>
      <c r="U25" s="12">
        <f t="shared" si="36"/>
        <v>0</v>
      </c>
      <c r="V25" s="12">
        <f t="shared" si="33"/>
        <v>0</v>
      </c>
      <c r="W25" s="37" t="e">
        <f>V25/$V$44</f>
        <v>#DIV/0!</v>
      </c>
      <c r="Y25" s="87">
        <v>0</v>
      </c>
      <c r="Z25" s="86">
        <f t="shared" si="21"/>
        <v>0</v>
      </c>
      <c r="AA25" s="86">
        <f t="shared" si="15"/>
        <v>0</v>
      </c>
      <c r="AC25" s="2">
        <v>0</v>
      </c>
      <c r="AD25" s="101">
        <f t="shared" si="16"/>
        <v>0</v>
      </c>
    </row>
    <row r="26" spans="1:31" ht="22.15" customHeight="1" outlineLevel="1" x14ac:dyDescent="0.2">
      <c r="B26" s="9"/>
      <c r="C26" s="9" t="s">
        <v>30</v>
      </c>
      <c r="D26" s="54">
        <f t="shared" si="24"/>
        <v>1</v>
      </c>
      <c r="E26" s="51"/>
      <c r="F26" s="51"/>
      <c r="G26" s="51">
        <v>1</v>
      </c>
      <c r="H26" s="51"/>
      <c r="I26" s="102">
        <v>0</v>
      </c>
      <c r="J26" s="11">
        <f>I26/12</f>
        <v>0</v>
      </c>
      <c r="K26" s="12">
        <f t="shared" ref="K26:U26" si="37">J26</f>
        <v>0</v>
      </c>
      <c r="L26" s="12">
        <f t="shared" si="37"/>
        <v>0</v>
      </c>
      <c r="M26" s="12">
        <f t="shared" si="37"/>
        <v>0</v>
      </c>
      <c r="N26" s="12">
        <f t="shared" si="37"/>
        <v>0</v>
      </c>
      <c r="O26" s="12">
        <f t="shared" si="37"/>
        <v>0</v>
      </c>
      <c r="P26" s="12">
        <f t="shared" si="37"/>
        <v>0</v>
      </c>
      <c r="Q26" s="12">
        <f t="shared" si="37"/>
        <v>0</v>
      </c>
      <c r="R26" s="12">
        <f t="shared" si="37"/>
        <v>0</v>
      </c>
      <c r="S26" s="12">
        <f t="shared" si="37"/>
        <v>0</v>
      </c>
      <c r="T26" s="12">
        <f t="shared" si="37"/>
        <v>0</v>
      </c>
      <c r="U26" s="12">
        <f t="shared" si="37"/>
        <v>0</v>
      </c>
      <c r="V26" s="12">
        <f t="shared" si="33"/>
        <v>0</v>
      </c>
      <c r="W26" s="37" t="e">
        <f>V26/$V$44</f>
        <v>#DIV/0!</v>
      </c>
      <c r="Y26" s="87">
        <v>0</v>
      </c>
      <c r="Z26" s="86">
        <f t="shared" si="21"/>
        <v>0</v>
      </c>
      <c r="AA26" s="86">
        <f t="shared" si="15"/>
        <v>0</v>
      </c>
      <c r="AC26" s="2">
        <v>0</v>
      </c>
      <c r="AD26" s="101">
        <f t="shared" si="16"/>
        <v>0</v>
      </c>
    </row>
    <row r="27" spans="1:31" s="23" customFormat="1" ht="22.15" customHeight="1" x14ac:dyDescent="0.2">
      <c r="A27" s="34"/>
      <c r="B27" s="30" t="s">
        <v>57</v>
      </c>
      <c r="C27" s="30"/>
      <c r="D27" s="54"/>
      <c r="E27" s="53"/>
      <c r="F27" s="53"/>
      <c r="G27" s="53"/>
      <c r="H27" s="53"/>
      <c r="I27" s="31">
        <f t="shared" ref="I27:W27" si="38">SUM(I28:I33)</f>
        <v>0</v>
      </c>
      <c r="J27" s="31">
        <f t="shared" si="38"/>
        <v>0</v>
      </c>
      <c r="K27" s="31">
        <f t="shared" si="38"/>
        <v>0</v>
      </c>
      <c r="L27" s="31">
        <f t="shared" si="38"/>
        <v>0</v>
      </c>
      <c r="M27" s="31">
        <f t="shared" si="38"/>
        <v>0</v>
      </c>
      <c r="N27" s="31">
        <f t="shared" si="38"/>
        <v>0</v>
      </c>
      <c r="O27" s="31">
        <f t="shared" si="38"/>
        <v>0</v>
      </c>
      <c r="P27" s="31">
        <f t="shared" si="38"/>
        <v>0</v>
      </c>
      <c r="Q27" s="31">
        <f t="shared" si="38"/>
        <v>0</v>
      </c>
      <c r="R27" s="31">
        <f t="shared" si="38"/>
        <v>0</v>
      </c>
      <c r="S27" s="31">
        <f t="shared" si="38"/>
        <v>0</v>
      </c>
      <c r="T27" s="31">
        <f t="shared" si="38"/>
        <v>0</v>
      </c>
      <c r="U27" s="31">
        <f t="shared" si="38"/>
        <v>0</v>
      </c>
      <c r="V27" s="31">
        <f t="shared" si="38"/>
        <v>0</v>
      </c>
      <c r="W27" s="39" t="e">
        <f t="shared" si="38"/>
        <v>#DIV/0!</v>
      </c>
      <c r="Y27" s="90">
        <f>SUM(Y28:Y32)</f>
        <v>0</v>
      </c>
      <c r="Z27" s="90">
        <f t="shared" si="21"/>
        <v>0</v>
      </c>
      <c r="AA27" s="90">
        <f t="shared" si="15"/>
        <v>0</v>
      </c>
      <c r="AC27" s="90">
        <f>SUM(AC28:AC32)</f>
        <v>0</v>
      </c>
      <c r="AD27" s="90">
        <f t="shared" si="16"/>
        <v>0</v>
      </c>
      <c r="AE27" s="115" t="e">
        <f>AD27/$AD$44</f>
        <v>#DIV/0!</v>
      </c>
    </row>
    <row r="28" spans="1:31" ht="22.15" customHeight="1" x14ac:dyDescent="0.2">
      <c r="B28" s="9"/>
      <c r="C28" s="9" t="s">
        <v>44</v>
      </c>
      <c r="D28" s="54">
        <f t="shared" si="24"/>
        <v>1</v>
      </c>
      <c r="E28" s="51">
        <v>0.5</v>
      </c>
      <c r="F28" s="51">
        <v>0.5</v>
      </c>
      <c r="G28" s="51"/>
      <c r="H28" s="51"/>
      <c r="I28" s="22">
        <v>0</v>
      </c>
      <c r="J28" s="11">
        <f>I28/12</f>
        <v>0</v>
      </c>
      <c r="K28" s="12">
        <f t="shared" ref="K28:U28" si="39">J28</f>
        <v>0</v>
      </c>
      <c r="L28" s="12">
        <f t="shared" si="39"/>
        <v>0</v>
      </c>
      <c r="M28" s="12">
        <f t="shared" si="39"/>
        <v>0</v>
      </c>
      <c r="N28" s="12">
        <f t="shared" si="39"/>
        <v>0</v>
      </c>
      <c r="O28" s="12">
        <f t="shared" si="39"/>
        <v>0</v>
      </c>
      <c r="P28" s="12">
        <f t="shared" si="39"/>
        <v>0</v>
      </c>
      <c r="Q28" s="12">
        <f t="shared" si="39"/>
        <v>0</v>
      </c>
      <c r="R28" s="12">
        <f t="shared" si="39"/>
        <v>0</v>
      </c>
      <c r="S28" s="12">
        <f t="shared" si="39"/>
        <v>0</v>
      </c>
      <c r="T28" s="12">
        <f t="shared" si="39"/>
        <v>0</v>
      </c>
      <c r="U28" s="12">
        <f t="shared" si="39"/>
        <v>0</v>
      </c>
      <c r="V28" s="12">
        <f>SUM(J28:U28)</f>
        <v>0</v>
      </c>
      <c r="W28" s="37" t="e">
        <f t="shared" ref="W28:W33" si="40">V28/$V$44</f>
        <v>#DIV/0!</v>
      </c>
      <c r="Y28" s="87">
        <v>0</v>
      </c>
      <c r="Z28" s="86">
        <f t="shared" si="21"/>
        <v>0</v>
      </c>
      <c r="AA28" s="86">
        <f t="shared" si="15"/>
        <v>0</v>
      </c>
      <c r="AC28" s="2">
        <v>0</v>
      </c>
      <c r="AD28" s="101">
        <f t="shared" si="16"/>
        <v>0</v>
      </c>
    </row>
    <row r="29" spans="1:31" ht="22.15" customHeight="1" x14ac:dyDescent="0.2">
      <c r="B29" s="9"/>
      <c r="C29" s="9" t="s">
        <v>60</v>
      </c>
      <c r="D29" s="54">
        <f t="shared" si="24"/>
        <v>1</v>
      </c>
      <c r="E29" s="51"/>
      <c r="F29" s="51"/>
      <c r="G29" s="51">
        <v>1</v>
      </c>
      <c r="H29" s="51"/>
      <c r="I29" s="102">
        <v>0</v>
      </c>
      <c r="J29" s="11">
        <f>I29/12</f>
        <v>0</v>
      </c>
      <c r="K29" s="12">
        <f t="shared" ref="K29:U29" si="41">J29</f>
        <v>0</v>
      </c>
      <c r="L29" s="12">
        <f t="shared" si="41"/>
        <v>0</v>
      </c>
      <c r="M29" s="12">
        <f t="shared" si="41"/>
        <v>0</v>
      </c>
      <c r="N29" s="12">
        <f t="shared" si="41"/>
        <v>0</v>
      </c>
      <c r="O29" s="12">
        <f t="shared" si="41"/>
        <v>0</v>
      </c>
      <c r="P29" s="12">
        <f t="shared" si="41"/>
        <v>0</v>
      </c>
      <c r="Q29" s="12">
        <f t="shared" si="41"/>
        <v>0</v>
      </c>
      <c r="R29" s="12">
        <f t="shared" si="41"/>
        <v>0</v>
      </c>
      <c r="S29" s="12">
        <f t="shared" si="41"/>
        <v>0</v>
      </c>
      <c r="T29" s="12">
        <f t="shared" si="41"/>
        <v>0</v>
      </c>
      <c r="U29" s="12">
        <f t="shared" si="41"/>
        <v>0</v>
      </c>
      <c r="V29" s="12">
        <f>SUM(J29:U29)</f>
        <v>0</v>
      </c>
      <c r="W29" s="37" t="e">
        <f t="shared" si="40"/>
        <v>#DIV/0!</v>
      </c>
      <c r="Y29" s="87">
        <v>0</v>
      </c>
      <c r="Z29" s="86">
        <f t="shared" si="21"/>
        <v>0</v>
      </c>
      <c r="AA29" s="86">
        <f t="shared" si="15"/>
        <v>0</v>
      </c>
      <c r="AC29" s="2">
        <v>0</v>
      </c>
      <c r="AD29" s="101">
        <f t="shared" si="16"/>
        <v>0</v>
      </c>
    </row>
    <row r="30" spans="1:31" ht="22.15" customHeight="1" x14ac:dyDescent="0.2">
      <c r="B30" s="9"/>
      <c r="C30" s="9" t="s">
        <v>54</v>
      </c>
      <c r="D30" s="54"/>
      <c r="E30" s="51"/>
      <c r="F30" s="51"/>
      <c r="G30" s="51">
        <v>1</v>
      </c>
      <c r="H30" s="51"/>
      <c r="I30" s="102">
        <v>0</v>
      </c>
      <c r="J30" s="11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f>SUM(J30:U30)</f>
        <v>0</v>
      </c>
      <c r="W30" s="37" t="e">
        <f t="shared" si="40"/>
        <v>#DIV/0!</v>
      </c>
      <c r="Y30" s="87"/>
      <c r="AD30" s="101"/>
    </row>
    <row r="31" spans="1:31" ht="22.15" customHeight="1" x14ac:dyDescent="0.2">
      <c r="B31" s="9"/>
      <c r="C31" s="9" t="s">
        <v>33</v>
      </c>
      <c r="D31" s="54">
        <f t="shared" si="24"/>
        <v>1</v>
      </c>
      <c r="E31" s="51"/>
      <c r="F31" s="51"/>
      <c r="G31" s="51">
        <v>1</v>
      </c>
      <c r="H31" s="51"/>
      <c r="I31" s="22">
        <v>0</v>
      </c>
      <c r="J31" s="11">
        <f>I31*0.25</f>
        <v>0</v>
      </c>
      <c r="K31" s="12">
        <f>I31*0.25</f>
        <v>0</v>
      </c>
      <c r="L31" s="12">
        <f>$I$31*0.25</f>
        <v>0</v>
      </c>
      <c r="M31" s="12">
        <f>$I$31*0.25</f>
        <v>0</v>
      </c>
      <c r="N31" s="12">
        <v>0</v>
      </c>
      <c r="O31" s="12">
        <v>0</v>
      </c>
      <c r="P31" s="12">
        <f t="shared" ref="P31:U31" si="42">O31</f>
        <v>0</v>
      </c>
      <c r="Q31" s="12">
        <f t="shared" si="42"/>
        <v>0</v>
      </c>
      <c r="R31" s="12">
        <f t="shared" si="42"/>
        <v>0</v>
      </c>
      <c r="S31" s="12">
        <f t="shared" si="42"/>
        <v>0</v>
      </c>
      <c r="T31" s="12">
        <f t="shared" si="42"/>
        <v>0</v>
      </c>
      <c r="U31" s="12">
        <f t="shared" si="42"/>
        <v>0</v>
      </c>
      <c r="V31" s="12">
        <f t="shared" ref="V31" si="43">SUM(J31:U31)</f>
        <v>0</v>
      </c>
      <c r="W31" s="37" t="e">
        <f t="shared" si="40"/>
        <v>#DIV/0!</v>
      </c>
      <c r="Y31" s="87">
        <v>0</v>
      </c>
      <c r="Z31" s="86">
        <f t="shared" si="21"/>
        <v>0</v>
      </c>
      <c r="AA31" s="86">
        <f t="shared" si="15"/>
        <v>0</v>
      </c>
      <c r="AC31" s="2">
        <v>0</v>
      </c>
      <c r="AD31" s="101">
        <f t="shared" si="16"/>
        <v>0</v>
      </c>
    </row>
    <row r="32" spans="1:31" ht="19.899999999999999" customHeight="1" x14ac:dyDescent="0.2">
      <c r="C32" s="9" t="s">
        <v>45</v>
      </c>
      <c r="D32" s="54">
        <f>SUM(E32:H32)</f>
        <v>1</v>
      </c>
      <c r="E32" s="103">
        <v>0.25</v>
      </c>
      <c r="F32" s="103">
        <v>0.75</v>
      </c>
      <c r="I32" s="19">
        <v>0</v>
      </c>
      <c r="J32" s="11">
        <f>I32/12</f>
        <v>0</v>
      </c>
      <c r="K32" s="12">
        <f t="shared" ref="K32:U32" si="44">J32</f>
        <v>0</v>
      </c>
      <c r="L32" s="12">
        <f t="shared" si="44"/>
        <v>0</v>
      </c>
      <c r="M32" s="12">
        <f t="shared" si="44"/>
        <v>0</v>
      </c>
      <c r="N32" s="12">
        <f t="shared" si="44"/>
        <v>0</v>
      </c>
      <c r="O32" s="12">
        <f t="shared" si="44"/>
        <v>0</v>
      </c>
      <c r="P32" s="12">
        <f t="shared" si="44"/>
        <v>0</v>
      </c>
      <c r="Q32" s="12">
        <f t="shared" si="44"/>
        <v>0</v>
      </c>
      <c r="R32" s="12">
        <f t="shared" si="44"/>
        <v>0</v>
      </c>
      <c r="S32" s="12">
        <f t="shared" si="44"/>
        <v>0</v>
      </c>
      <c r="T32" s="12">
        <f t="shared" si="44"/>
        <v>0</v>
      </c>
      <c r="U32" s="12">
        <f t="shared" si="44"/>
        <v>0</v>
      </c>
      <c r="V32" s="12">
        <f>SUM(J32:U32)</f>
        <v>0</v>
      </c>
      <c r="W32" s="37" t="e">
        <f t="shared" si="40"/>
        <v>#DIV/0!</v>
      </c>
      <c r="Y32" s="86">
        <v>0</v>
      </c>
      <c r="Z32" s="86">
        <f>(Y32/8)*12</f>
        <v>0</v>
      </c>
      <c r="AA32" s="86">
        <f>V32-Z32</f>
        <v>0</v>
      </c>
      <c r="AC32" s="2">
        <v>0</v>
      </c>
      <c r="AD32" s="101">
        <f>V32-AC32</f>
        <v>0</v>
      </c>
    </row>
    <row r="33" spans="1:31" ht="19.899999999999999" customHeight="1" x14ac:dyDescent="0.2">
      <c r="C33" s="9" t="s">
        <v>58</v>
      </c>
      <c r="D33" s="54"/>
      <c r="H33" s="103">
        <v>1</v>
      </c>
      <c r="I33" s="19">
        <v>0</v>
      </c>
      <c r="J33" s="12">
        <v>0</v>
      </c>
      <c r="K33" s="12">
        <v>0</v>
      </c>
      <c r="L33" s="12">
        <v>0</v>
      </c>
      <c r="M33" s="12">
        <f>$I$33/3</f>
        <v>0</v>
      </c>
      <c r="N33" s="12">
        <v>0</v>
      </c>
      <c r="O33" s="12">
        <v>0</v>
      </c>
      <c r="P33" s="12">
        <v>0</v>
      </c>
      <c r="Q33" s="12">
        <f>$I$33/3</f>
        <v>0</v>
      </c>
      <c r="R33" s="12">
        <v>0</v>
      </c>
      <c r="S33" s="12">
        <v>0</v>
      </c>
      <c r="T33" s="12">
        <v>0</v>
      </c>
      <c r="U33" s="12">
        <f>$I$33/3</f>
        <v>0</v>
      </c>
      <c r="V33" s="12">
        <f>SUM(J33:U33)</f>
        <v>0</v>
      </c>
      <c r="W33" s="37" t="e">
        <f t="shared" si="40"/>
        <v>#DIV/0!</v>
      </c>
      <c r="AD33" s="101">
        <f>V33-AC33</f>
        <v>0</v>
      </c>
    </row>
    <row r="34" spans="1:31" s="23" customFormat="1" ht="22.15" customHeight="1" x14ac:dyDescent="0.2">
      <c r="A34" s="34"/>
      <c r="B34" s="30" t="s">
        <v>31</v>
      </c>
      <c r="C34" s="30"/>
      <c r="D34" s="54"/>
      <c r="E34" s="53"/>
      <c r="F34" s="53"/>
      <c r="G34" s="53"/>
      <c r="H34" s="53"/>
      <c r="I34" s="31">
        <f t="shared" ref="I34:W34" si="45">SUM(I35:I43)</f>
        <v>0</v>
      </c>
      <c r="J34" s="31">
        <f t="shared" si="45"/>
        <v>0</v>
      </c>
      <c r="K34" s="31">
        <f t="shared" si="45"/>
        <v>0</v>
      </c>
      <c r="L34" s="31">
        <f t="shared" si="45"/>
        <v>0</v>
      </c>
      <c r="M34" s="31">
        <f t="shared" si="45"/>
        <v>0</v>
      </c>
      <c r="N34" s="31">
        <f t="shared" si="45"/>
        <v>0</v>
      </c>
      <c r="O34" s="31">
        <f t="shared" si="45"/>
        <v>0</v>
      </c>
      <c r="P34" s="31">
        <f t="shared" si="45"/>
        <v>0</v>
      </c>
      <c r="Q34" s="31">
        <f t="shared" si="45"/>
        <v>0</v>
      </c>
      <c r="R34" s="31">
        <f t="shared" si="45"/>
        <v>0</v>
      </c>
      <c r="S34" s="31">
        <f t="shared" si="45"/>
        <v>0</v>
      </c>
      <c r="T34" s="31">
        <f t="shared" si="45"/>
        <v>0</v>
      </c>
      <c r="U34" s="31">
        <f t="shared" si="45"/>
        <v>0</v>
      </c>
      <c r="V34" s="31">
        <f t="shared" si="45"/>
        <v>0</v>
      </c>
      <c r="W34" s="39" t="e">
        <f t="shared" si="45"/>
        <v>#DIV/0!</v>
      </c>
      <c r="Y34" s="90">
        <f>SUM(Y35:Y43)</f>
        <v>0</v>
      </c>
      <c r="Z34" s="90">
        <f t="shared" si="21"/>
        <v>0</v>
      </c>
      <c r="AA34" s="90">
        <f t="shared" si="15"/>
        <v>0</v>
      </c>
      <c r="AC34" s="90">
        <f>SUM(AC35:AC43)</f>
        <v>0</v>
      </c>
      <c r="AD34" s="90">
        <f t="shared" si="16"/>
        <v>0</v>
      </c>
      <c r="AE34" s="115" t="e">
        <f>AD34/$AD$44</f>
        <v>#DIV/0!</v>
      </c>
    </row>
    <row r="35" spans="1:31" ht="22.15" customHeight="1" x14ac:dyDescent="0.2">
      <c r="B35" s="9"/>
      <c r="C35" s="9" t="s">
        <v>7</v>
      </c>
      <c r="D35" s="54">
        <f t="shared" si="24"/>
        <v>1</v>
      </c>
      <c r="E35" s="51"/>
      <c r="F35" s="51"/>
      <c r="G35" s="51"/>
      <c r="H35" s="51">
        <v>1</v>
      </c>
      <c r="I35" s="22">
        <v>0</v>
      </c>
      <c r="J35" s="11">
        <f t="shared" ref="J35:J43" si="46">I35/12</f>
        <v>0</v>
      </c>
      <c r="K35" s="12">
        <f t="shared" ref="K35:U35" si="47">J35</f>
        <v>0</v>
      </c>
      <c r="L35" s="12">
        <f t="shared" si="47"/>
        <v>0</v>
      </c>
      <c r="M35" s="12">
        <f t="shared" si="47"/>
        <v>0</v>
      </c>
      <c r="N35" s="12">
        <f t="shared" si="47"/>
        <v>0</v>
      </c>
      <c r="O35" s="12">
        <f t="shared" si="47"/>
        <v>0</v>
      </c>
      <c r="P35" s="12">
        <f t="shared" si="47"/>
        <v>0</v>
      </c>
      <c r="Q35" s="12">
        <f t="shared" si="47"/>
        <v>0</v>
      </c>
      <c r="R35" s="12">
        <f t="shared" si="47"/>
        <v>0</v>
      </c>
      <c r="S35" s="12">
        <f t="shared" si="47"/>
        <v>0</v>
      </c>
      <c r="T35" s="12">
        <f t="shared" si="47"/>
        <v>0</v>
      </c>
      <c r="U35" s="12">
        <f t="shared" si="47"/>
        <v>0</v>
      </c>
      <c r="V35" s="12">
        <f t="shared" si="33"/>
        <v>0</v>
      </c>
      <c r="W35" s="37" t="e">
        <f t="shared" ref="W35:W43" si="48">V35/$V$44</f>
        <v>#DIV/0!</v>
      </c>
      <c r="Y35" s="87">
        <v>0</v>
      </c>
      <c r="Z35" s="86">
        <f t="shared" si="21"/>
        <v>0</v>
      </c>
      <c r="AA35" s="86">
        <f t="shared" si="15"/>
        <v>0</v>
      </c>
      <c r="AC35" s="2">
        <v>0</v>
      </c>
      <c r="AD35" s="101">
        <f t="shared" si="16"/>
        <v>0</v>
      </c>
    </row>
    <row r="36" spans="1:31" ht="22.15" customHeight="1" x14ac:dyDescent="0.2">
      <c r="B36" s="9"/>
      <c r="C36" s="9" t="s">
        <v>8</v>
      </c>
      <c r="D36" s="54">
        <f t="shared" si="24"/>
        <v>1</v>
      </c>
      <c r="E36" s="51"/>
      <c r="F36" s="51"/>
      <c r="G36" s="51"/>
      <c r="H36" s="51">
        <v>1</v>
      </c>
      <c r="I36" s="22">
        <v>0</v>
      </c>
      <c r="J36" s="11">
        <f t="shared" si="46"/>
        <v>0</v>
      </c>
      <c r="K36" s="12">
        <f t="shared" ref="K36:U36" si="49">J36</f>
        <v>0</v>
      </c>
      <c r="L36" s="12">
        <f t="shared" si="49"/>
        <v>0</v>
      </c>
      <c r="M36" s="12">
        <f t="shared" si="49"/>
        <v>0</v>
      </c>
      <c r="N36" s="12">
        <f t="shared" si="49"/>
        <v>0</v>
      </c>
      <c r="O36" s="12">
        <f t="shared" si="49"/>
        <v>0</v>
      </c>
      <c r="P36" s="12">
        <f t="shared" si="49"/>
        <v>0</v>
      </c>
      <c r="Q36" s="12">
        <f t="shared" si="49"/>
        <v>0</v>
      </c>
      <c r="R36" s="12">
        <f t="shared" si="49"/>
        <v>0</v>
      </c>
      <c r="S36" s="12">
        <f t="shared" si="49"/>
        <v>0</v>
      </c>
      <c r="T36" s="12">
        <f t="shared" si="49"/>
        <v>0</v>
      </c>
      <c r="U36" s="12">
        <f t="shared" si="49"/>
        <v>0</v>
      </c>
      <c r="V36" s="12">
        <f t="shared" si="33"/>
        <v>0</v>
      </c>
      <c r="W36" s="37" t="e">
        <f t="shared" si="48"/>
        <v>#DIV/0!</v>
      </c>
      <c r="Y36" s="87">
        <v>0</v>
      </c>
      <c r="Z36" s="86">
        <f t="shared" si="21"/>
        <v>0</v>
      </c>
      <c r="AA36" s="86">
        <f t="shared" si="15"/>
        <v>0</v>
      </c>
      <c r="AC36" s="2">
        <v>0</v>
      </c>
      <c r="AD36" s="101">
        <f t="shared" si="16"/>
        <v>0</v>
      </c>
    </row>
    <row r="37" spans="1:31" ht="22.15" customHeight="1" x14ac:dyDescent="0.2">
      <c r="B37" s="9"/>
      <c r="C37" s="9" t="s">
        <v>3</v>
      </c>
      <c r="D37" s="54">
        <f t="shared" si="24"/>
        <v>1</v>
      </c>
      <c r="E37" s="51"/>
      <c r="F37" s="51"/>
      <c r="G37" s="51"/>
      <c r="H37" s="51">
        <v>1</v>
      </c>
      <c r="I37" s="22">
        <v>0</v>
      </c>
      <c r="J37" s="11">
        <f t="shared" si="46"/>
        <v>0</v>
      </c>
      <c r="K37" s="12">
        <f t="shared" ref="K37:U37" si="50">J37</f>
        <v>0</v>
      </c>
      <c r="L37" s="12">
        <f t="shared" si="50"/>
        <v>0</v>
      </c>
      <c r="M37" s="12">
        <f t="shared" si="50"/>
        <v>0</v>
      </c>
      <c r="N37" s="12">
        <f t="shared" si="50"/>
        <v>0</v>
      </c>
      <c r="O37" s="12">
        <f t="shared" si="50"/>
        <v>0</v>
      </c>
      <c r="P37" s="12">
        <f t="shared" si="50"/>
        <v>0</v>
      </c>
      <c r="Q37" s="12">
        <f t="shared" si="50"/>
        <v>0</v>
      </c>
      <c r="R37" s="12">
        <f t="shared" si="50"/>
        <v>0</v>
      </c>
      <c r="S37" s="12">
        <f t="shared" si="50"/>
        <v>0</v>
      </c>
      <c r="T37" s="12">
        <f t="shared" si="50"/>
        <v>0</v>
      </c>
      <c r="U37" s="12">
        <f t="shared" si="50"/>
        <v>0</v>
      </c>
      <c r="V37" s="12">
        <f t="shared" si="33"/>
        <v>0</v>
      </c>
      <c r="W37" s="37" t="e">
        <f t="shared" si="48"/>
        <v>#DIV/0!</v>
      </c>
      <c r="Y37" s="87">
        <v>0</v>
      </c>
      <c r="Z37" s="86">
        <f t="shared" si="21"/>
        <v>0</v>
      </c>
      <c r="AA37" s="86">
        <f t="shared" si="15"/>
        <v>0</v>
      </c>
      <c r="AC37" s="2">
        <v>0</v>
      </c>
      <c r="AD37" s="101">
        <f t="shared" si="16"/>
        <v>0</v>
      </c>
    </row>
    <row r="38" spans="1:31" ht="22.15" customHeight="1" x14ac:dyDescent="0.2">
      <c r="B38" s="9"/>
      <c r="C38" s="9" t="s">
        <v>2</v>
      </c>
      <c r="D38" s="54">
        <f t="shared" si="24"/>
        <v>1</v>
      </c>
      <c r="E38" s="51"/>
      <c r="F38" s="51"/>
      <c r="G38" s="51"/>
      <c r="H38" s="51">
        <v>1</v>
      </c>
      <c r="I38" s="22">
        <v>0</v>
      </c>
      <c r="J38" s="11">
        <f t="shared" si="46"/>
        <v>0</v>
      </c>
      <c r="K38" s="12">
        <f t="shared" ref="K38:U38" si="51">J38</f>
        <v>0</v>
      </c>
      <c r="L38" s="12">
        <f t="shared" si="51"/>
        <v>0</v>
      </c>
      <c r="M38" s="12">
        <f t="shared" si="51"/>
        <v>0</v>
      </c>
      <c r="N38" s="12">
        <f t="shared" si="51"/>
        <v>0</v>
      </c>
      <c r="O38" s="12">
        <f t="shared" si="51"/>
        <v>0</v>
      </c>
      <c r="P38" s="12">
        <f t="shared" si="51"/>
        <v>0</v>
      </c>
      <c r="Q38" s="12">
        <f t="shared" si="51"/>
        <v>0</v>
      </c>
      <c r="R38" s="12">
        <f t="shared" si="51"/>
        <v>0</v>
      </c>
      <c r="S38" s="12">
        <f t="shared" si="51"/>
        <v>0</v>
      </c>
      <c r="T38" s="12">
        <f t="shared" si="51"/>
        <v>0</v>
      </c>
      <c r="U38" s="12">
        <f t="shared" si="51"/>
        <v>0</v>
      </c>
      <c r="V38" s="12">
        <f t="shared" si="33"/>
        <v>0</v>
      </c>
      <c r="W38" s="37" t="e">
        <f t="shared" si="48"/>
        <v>#DIV/0!</v>
      </c>
      <c r="Y38" s="87">
        <v>0</v>
      </c>
      <c r="Z38" s="86">
        <f t="shared" si="21"/>
        <v>0</v>
      </c>
      <c r="AA38" s="86">
        <f t="shared" si="15"/>
        <v>0</v>
      </c>
      <c r="AC38" s="2">
        <v>0</v>
      </c>
      <c r="AD38" s="101">
        <f t="shared" si="16"/>
        <v>0</v>
      </c>
    </row>
    <row r="39" spans="1:31" ht="22.15" customHeight="1" x14ac:dyDescent="0.2">
      <c r="B39" s="9"/>
      <c r="C39" s="16" t="s">
        <v>55</v>
      </c>
      <c r="D39" s="54">
        <f t="shared" si="24"/>
        <v>1</v>
      </c>
      <c r="E39" s="51"/>
      <c r="F39" s="51"/>
      <c r="G39" s="51"/>
      <c r="H39" s="51">
        <v>1</v>
      </c>
      <c r="I39" s="22">
        <v>0</v>
      </c>
      <c r="J39" s="11">
        <v>0</v>
      </c>
      <c r="K39" s="12">
        <f>I39*0.5</f>
        <v>0</v>
      </c>
      <c r="L39" s="12">
        <f t="shared" ref="L39:U39" si="52">K39</f>
        <v>0</v>
      </c>
      <c r="M39" s="12">
        <v>0</v>
      </c>
      <c r="N39" s="12">
        <f t="shared" si="52"/>
        <v>0</v>
      </c>
      <c r="O39" s="12">
        <f t="shared" si="52"/>
        <v>0</v>
      </c>
      <c r="P39" s="12">
        <f t="shared" si="52"/>
        <v>0</v>
      </c>
      <c r="Q39" s="12">
        <f t="shared" si="52"/>
        <v>0</v>
      </c>
      <c r="R39" s="12">
        <f t="shared" si="52"/>
        <v>0</v>
      </c>
      <c r="S39" s="12">
        <f t="shared" si="52"/>
        <v>0</v>
      </c>
      <c r="T39" s="12">
        <f t="shared" si="52"/>
        <v>0</v>
      </c>
      <c r="U39" s="12">
        <f t="shared" si="52"/>
        <v>0</v>
      </c>
      <c r="V39" s="12">
        <f t="shared" si="33"/>
        <v>0</v>
      </c>
      <c r="W39" s="37" t="e">
        <f t="shared" si="48"/>
        <v>#DIV/0!</v>
      </c>
      <c r="Y39" s="87">
        <v>0</v>
      </c>
      <c r="Z39" s="86">
        <f t="shared" si="21"/>
        <v>0</v>
      </c>
      <c r="AA39" s="86">
        <f t="shared" si="15"/>
        <v>0</v>
      </c>
      <c r="AC39" s="2">
        <v>0</v>
      </c>
      <c r="AD39" s="116">
        <f t="shared" si="16"/>
        <v>0</v>
      </c>
    </row>
    <row r="40" spans="1:31" ht="22.15" customHeight="1" x14ac:dyDescent="0.2">
      <c r="B40" s="9"/>
      <c r="C40" s="16" t="s">
        <v>56</v>
      </c>
      <c r="D40" s="54">
        <f t="shared" si="24"/>
        <v>1</v>
      </c>
      <c r="E40" s="51"/>
      <c r="F40" s="51"/>
      <c r="G40" s="51"/>
      <c r="H40" s="51">
        <v>1</v>
      </c>
      <c r="I40" s="22">
        <v>0</v>
      </c>
      <c r="J40" s="11">
        <f t="shared" si="46"/>
        <v>0</v>
      </c>
      <c r="K40" s="12">
        <f t="shared" ref="K40:U40" si="53">J40</f>
        <v>0</v>
      </c>
      <c r="L40" s="12">
        <f t="shared" si="53"/>
        <v>0</v>
      </c>
      <c r="M40" s="12">
        <f t="shared" si="53"/>
        <v>0</v>
      </c>
      <c r="N40" s="12">
        <f t="shared" si="53"/>
        <v>0</v>
      </c>
      <c r="O40" s="12">
        <f t="shared" si="53"/>
        <v>0</v>
      </c>
      <c r="P40" s="12">
        <f t="shared" si="53"/>
        <v>0</v>
      </c>
      <c r="Q40" s="12">
        <f t="shared" si="53"/>
        <v>0</v>
      </c>
      <c r="R40" s="12">
        <f t="shared" si="53"/>
        <v>0</v>
      </c>
      <c r="S40" s="12">
        <f t="shared" si="53"/>
        <v>0</v>
      </c>
      <c r="T40" s="12">
        <f t="shared" si="53"/>
        <v>0</v>
      </c>
      <c r="U40" s="12">
        <f t="shared" si="53"/>
        <v>0</v>
      </c>
      <c r="V40" s="12">
        <f t="shared" si="33"/>
        <v>0</v>
      </c>
      <c r="W40" s="37" t="e">
        <f t="shared" si="48"/>
        <v>#DIV/0!</v>
      </c>
      <c r="Y40" s="87">
        <v>0</v>
      </c>
      <c r="Z40" s="86">
        <f t="shared" si="21"/>
        <v>0</v>
      </c>
      <c r="AA40" s="86">
        <f t="shared" si="15"/>
        <v>0</v>
      </c>
      <c r="AC40" s="2">
        <v>0</v>
      </c>
      <c r="AD40" s="101">
        <f t="shared" si="16"/>
        <v>0</v>
      </c>
    </row>
    <row r="41" spans="1:31" ht="22.15" customHeight="1" x14ac:dyDescent="0.2">
      <c r="B41" s="9"/>
      <c r="C41" s="16" t="s">
        <v>23</v>
      </c>
      <c r="D41" s="54">
        <f t="shared" si="24"/>
        <v>1</v>
      </c>
      <c r="E41" s="51"/>
      <c r="F41" s="51"/>
      <c r="G41" s="51"/>
      <c r="H41" s="51">
        <v>1</v>
      </c>
      <c r="I41" s="22">
        <v>0</v>
      </c>
      <c r="J41" s="11">
        <f t="shared" si="46"/>
        <v>0</v>
      </c>
      <c r="K41" s="12">
        <f t="shared" ref="K41:U41" si="54">J41</f>
        <v>0</v>
      </c>
      <c r="L41" s="12">
        <f t="shared" si="54"/>
        <v>0</v>
      </c>
      <c r="M41" s="12">
        <f t="shared" si="54"/>
        <v>0</v>
      </c>
      <c r="N41" s="12">
        <f t="shared" si="54"/>
        <v>0</v>
      </c>
      <c r="O41" s="12">
        <f t="shared" si="54"/>
        <v>0</v>
      </c>
      <c r="P41" s="12">
        <f t="shared" si="54"/>
        <v>0</v>
      </c>
      <c r="Q41" s="12">
        <f t="shared" si="54"/>
        <v>0</v>
      </c>
      <c r="R41" s="12">
        <f t="shared" si="54"/>
        <v>0</v>
      </c>
      <c r="S41" s="12">
        <f t="shared" si="54"/>
        <v>0</v>
      </c>
      <c r="T41" s="12">
        <f t="shared" si="54"/>
        <v>0</v>
      </c>
      <c r="U41" s="12">
        <f t="shared" si="54"/>
        <v>0</v>
      </c>
      <c r="V41" s="12">
        <f t="shared" si="33"/>
        <v>0</v>
      </c>
      <c r="W41" s="37" t="e">
        <f t="shared" si="48"/>
        <v>#DIV/0!</v>
      </c>
      <c r="Y41" s="87">
        <v>0</v>
      </c>
      <c r="Z41" s="86">
        <f t="shared" si="21"/>
        <v>0</v>
      </c>
      <c r="AA41" s="86">
        <f t="shared" si="15"/>
        <v>0</v>
      </c>
      <c r="AC41" s="2">
        <v>0</v>
      </c>
      <c r="AD41" s="101">
        <f t="shared" si="16"/>
        <v>0</v>
      </c>
    </row>
    <row r="42" spans="1:31" ht="22.15" customHeight="1" x14ac:dyDescent="0.2">
      <c r="B42" s="9"/>
      <c r="C42" s="16" t="s">
        <v>9</v>
      </c>
      <c r="D42" s="54">
        <f t="shared" si="24"/>
        <v>1</v>
      </c>
      <c r="E42" s="51"/>
      <c r="F42" s="51"/>
      <c r="G42" s="51"/>
      <c r="H42" s="51">
        <v>1</v>
      </c>
      <c r="I42" s="22">
        <v>0</v>
      </c>
      <c r="J42" s="11">
        <f t="shared" si="46"/>
        <v>0</v>
      </c>
      <c r="K42" s="12">
        <f t="shared" ref="K42:U43" si="55">J42</f>
        <v>0</v>
      </c>
      <c r="L42" s="12">
        <f t="shared" si="55"/>
        <v>0</v>
      </c>
      <c r="M42" s="12">
        <f t="shared" si="55"/>
        <v>0</v>
      </c>
      <c r="N42" s="12">
        <f t="shared" si="55"/>
        <v>0</v>
      </c>
      <c r="O42" s="12">
        <f t="shared" si="55"/>
        <v>0</v>
      </c>
      <c r="P42" s="12">
        <f t="shared" si="55"/>
        <v>0</v>
      </c>
      <c r="Q42" s="12">
        <f t="shared" si="55"/>
        <v>0</v>
      </c>
      <c r="R42" s="12">
        <f t="shared" si="55"/>
        <v>0</v>
      </c>
      <c r="S42" s="12">
        <f t="shared" si="55"/>
        <v>0</v>
      </c>
      <c r="T42" s="12">
        <f t="shared" si="55"/>
        <v>0</v>
      </c>
      <c r="U42" s="12">
        <f t="shared" si="55"/>
        <v>0</v>
      </c>
      <c r="V42" s="12">
        <f t="shared" si="33"/>
        <v>0</v>
      </c>
      <c r="W42" s="37" t="e">
        <f t="shared" si="48"/>
        <v>#DIV/0!</v>
      </c>
      <c r="Y42" s="87">
        <v>0</v>
      </c>
      <c r="Z42" s="86">
        <f t="shared" si="21"/>
        <v>0</v>
      </c>
      <c r="AA42" s="86">
        <f t="shared" si="15"/>
        <v>0</v>
      </c>
      <c r="AC42" s="2">
        <v>0</v>
      </c>
      <c r="AD42" s="101">
        <f t="shared" si="16"/>
        <v>0</v>
      </c>
    </row>
    <row r="43" spans="1:31" ht="22.15" customHeight="1" x14ac:dyDescent="0.2">
      <c r="B43" s="9"/>
      <c r="C43" s="16" t="s">
        <v>10</v>
      </c>
      <c r="D43" s="54">
        <f t="shared" si="24"/>
        <v>1</v>
      </c>
      <c r="E43" s="51"/>
      <c r="F43" s="51"/>
      <c r="G43" s="51"/>
      <c r="H43" s="51">
        <v>1</v>
      </c>
      <c r="I43" s="22">
        <v>0</v>
      </c>
      <c r="J43" s="11">
        <f t="shared" si="46"/>
        <v>0</v>
      </c>
      <c r="K43" s="12">
        <f t="shared" si="55"/>
        <v>0</v>
      </c>
      <c r="L43" s="12">
        <f t="shared" si="55"/>
        <v>0</v>
      </c>
      <c r="M43" s="12">
        <f t="shared" si="55"/>
        <v>0</v>
      </c>
      <c r="N43" s="12">
        <f t="shared" si="55"/>
        <v>0</v>
      </c>
      <c r="O43" s="12">
        <f t="shared" si="55"/>
        <v>0</v>
      </c>
      <c r="P43" s="12">
        <f t="shared" si="55"/>
        <v>0</v>
      </c>
      <c r="Q43" s="12">
        <f t="shared" si="55"/>
        <v>0</v>
      </c>
      <c r="R43" s="12">
        <f t="shared" si="55"/>
        <v>0</v>
      </c>
      <c r="S43" s="12">
        <f t="shared" si="55"/>
        <v>0</v>
      </c>
      <c r="T43" s="12">
        <f t="shared" si="55"/>
        <v>0</v>
      </c>
      <c r="U43" s="12">
        <f t="shared" si="55"/>
        <v>0</v>
      </c>
      <c r="V43" s="12">
        <f t="shared" ref="V43" si="56">SUM(J43:U43)</f>
        <v>0</v>
      </c>
      <c r="W43" s="37" t="e">
        <f t="shared" si="48"/>
        <v>#DIV/0!</v>
      </c>
      <c r="Y43" s="87">
        <v>0</v>
      </c>
      <c r="Z43" s="86">
        <f t="shared" si="21"/>
        <v>0</v>
      </c>
      <c r="AA43" s="86">
        <f t="shared" si="15"/>
        <v>0</v>
      </c>
      <c r="AC43" s="2">
        <v>0</v>
      </c>
      <c r="AD43" s="101">
        <f t="shared" si="16"/>
        <v>0</v>
      </c>
    </row>
    <row r="44" spans="1:31" ht="28.15" customHeight="1" x14ac:dyDescent="0.25">
      <c r="B44" s="76" t="s">
        <v>34</v>
      </c>
      <c r="C44" s="77"/>
      <c r="D44" s="78"/>
      <c r="E44" s="79"/>
      <c r="F44" s="79"/>
      <c r="G44" s="79"/>
      <c r="H44" s="79"/>
      <c r="I44" s="80">
        <f t="shared" ref="I44:W44" si="57">I34+I27+I21+I13</f>
        <v>0</v>
      </c>
      <c r="J44" s="80">
        <f t="shared" si="57"/>
        <v>0</v>
      </c>
      <c r="K44" s="80">
        <f t="shared" si="57"/>
        <v>0</v>
      </c>
      <c r="L44" s="80">
        <f t="shared" si="57"/>
        <v>0</v>
      </c>
      <c r="M44" s="80">
        <f t="shared" si="57"/>
        <v>0</v>
      </c>
      <c r="N44" s="80">
        <f t="shared" si="57"/>
        <v>0</v>
      </c>
      <c r="O44" s="80">
        <f t="shared" si="57"/>
        <v>0</v>
      </c>
      <c r="P44" s="80">
        <f t="shared" si="57"/>
        <v>0</v>
      </c>
      <c r="Q44" s="80">
        <f t="shared" si="57"/>
        <v>0</v>
      </c>
      <c r="R44" s="80">
        <f t="shared" si="57"/>
        <v>0</v>
      </c>
      <c r="S44" s="80">
        <f t="shared" si="57"/>
        <v>0</v>
      </c>
      <c r="T44" s="80">
        <f t="shared" si="57"/>
        <v>0</v>
      </c>
      <c r="U44" s="80">
        <f t="shared" si="57"/>
        <v>0</v>
      </c>
      <c r="V44" s="80">
        <f t="shared" si="57"/>
        <v>0</v>
      </c>
      <c r="W44" s="81" t="e">
        <f t="shared" si="57"/>
        <v>#DIV/0!</v>
      </c>
      <c r="X44" s="35"/>
      <c r="Y44" s="91">
        <f>Y34+Y27+Y21+Y13</f>
        <v>0</v>
      </c>
      <c r="Z44" s="91">
        <f t="shared" si="21"/>
        <v>0</v>
      </c>
      <c r="AA44" s="91">
        <f t="shared" si="15"/>
        <v>0</v>
      </c>
      <c r="AC44" s="91">
        <f>AC34+AC27+AC21+AC13</f>
        <v>0</v>
      </c>
      <c r="AD44" s="91">
        <f t="shared" si="16"/>
        <v>0</v>
      </c>
    </row>
    <row r="45" spans="1:31" ht="22.15" customHeight="1" x14ac:dyDescent="0.25">
      <c r="B45" s="1" t="s">
        <v>36</v>
      </c>
      <c r="C45" s="3"/>
      <c r="D45" s="82"/>
      <c r="E45" s="43"/>
      <c r="F45" s="43"/>
      <c r="G45" s="43"/>
      <c r="H45" s="43"/>
      <c r="I45" s="83"/>
      <c r="J45" s="4">
        <f t="shared" ref="J45:V45" si="58">J11-J44</f>
        <v>0</v>
      </c>
      <c r="K45" s="4">
        <f t="shared" si="58"/>
        <v>0</v>
      </c>
      <c r="L45" s="4">
        <f t="shared" si="58"/>
        <v>0</v>
      </c>
      <c r="M45" s="4">
        <f t="shared" si="58"/>
        <v>0</v>
      </c>
      <c r="N45" s="4">
        <f t="shared" si="58"/>
        <v>0</v>
      </c>
      <c r="O45" s="4">
        <f t="shared" si="58"/>
        <v>0</v>
      </c>
      <c r="P45" s="4">
        <f t="shared" si="58"/>
        <v>0</v>
      </c>
      <c r="Q45" s="4">
        <f t="shared" si="58"/>
        <v>0</v>
      </c>
      <c r="R45" s="4">
        <f t="shared" si="58"/>
        <v>0</v>
      </c>
      <c r="S45" s="4">
        <f t="shared" si="58"/>
        <v>0</v>
      </c>
      <c r="T45" s="4">
        <f t="shared" si="58"/>
        <v>0</v>
      </c>
      <c r="U45" s="4">
        <f t="shared" si="58"/>
        <v>0</v>
      </c>
      <c r="V45" s="4">
        <f t="shared" si="58"/>
        <v>0</v>
      </c>
      <c r="W45" s="1"/>
      <c r="X45" s="36"/>
      <c r="Y45" s="87">
        <v>0</v>
      </c>
      <c r="Z45" s="86">
        <f t="shared" si="21"/>
        <v>0</v>
      </c>
    </row>
    <row r="46" spans="1:31" ht="21" customHeight="1" thickBot="1" x14ac:dyDescent="0.25">
      <c r="B46" s="3"/>
      <c r="C46" s="3" t="s">
        <v>0</v>
      </c>
      <c r="D46" s="82"/>
      <c r="E46" s="43"/>
      <c r="F46" s="43"/>
      <c r="G46" s="43"/>
      <c r="H46" s="43"/>
      <c r="I46" s="84"/>
      <c r="J46" s="3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3"/>
      <c r="X46" s="40"/>
      <c r="Y46" s="86">
        <v>0</v>
      </c>
      <c r="Z46" s="86">
        <f t="shared" si="21"/>
        <v>0</v>
      </c>
    </row>
    <row r="47" spans="1:31" ht="25.9" customHeight="1" x14ac:dyDescent="0.2">
      <c r="B47" s="117" t="s">
        <v>42</v>
      </c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9"/>
    </row>
    <row r="48" spans="1:31" s="124" customFormat="1" ht="21" customHeight="1" x14ac:dyDescent="0.25">
      <c r="A48" s="120"/>
      <c r="B48" s="121"/>
      <c r="C48" s="42" t="s">
        <v>38</v>
      </c>
      <c r="D48" s="56"/>
      <c r="E48" s="122"/>
      <c r="F48" s="59"/>
      <c r="G48" s="59"/>
      <c r="H48" s="59"/>
      <c r="I48" s="60">
        <f t="shared" ref="I48:U48" si="59">SUMPRODUCT($E14:$E43,I$14:I$43)</f>
        <v>0</v>
      </c>
      <c r="J48" s="60">
        <f t="shared" si="59"/>
        <v>0</v>
      </c>
      <c r="K48" s="60">
        <f t="shared" si="59"/>
        <v>0</v>
      </c>
      <c r="L48" s="60">
        <f t="shared" si="59"/>
        <v>0</v>
      </c>
      <c r="M48" s="60">
        <f t="shared" si="59"/>
        <v>0</v>
      </c>
      <c r="N48" s="60">
        <f t="shared" si="59"/>
        <v>0</v>
      </c>
      <c r="O48" s="60">
        <f t="shared" si="59"/>
        <v>0</v>
      </c>
      <c r="P48" s="60">
        <f t="shared" si="59"/>
        <v>0</v>
      </c>
      <c r="Q48" s="60">
        <f t="shared" si="59"/>
        <v>0</v>
      </c>
      <c r="R48" s="60">
        <f t="shared" si="59"/>
        <v>0</v>
      </c>
      <c r="S48" s="60">
        <f t="shared" si="59"/>
        <v>0</v>
      </c>
      <c r="T48" s="60">
        <f t="shared" si="59"/>
        <v>0</v>
      </c>
      <c r="U48" s="60">
        <f t="shared" si="59"/>
        <v>0</v>
      </c>
      <c r="V48" s="60">
        <f>SUM(J48:U48)</f>
        <v>0</v>
      </c>
      <c r="W48" s="123" t="e">
        <f>V48/$V$44</f>
        <v>#DIV/0!</v>
      </c>
      <c r="Y48" s="125"/>
      <c r="Z48" s="125"/>
      <c r="AA48" s="125"/>
    </row>
    <row r="49" spans="1:27" s="130" customFormat="1" ht="21" customHeight="1" x14ac:dyDescent="0.25">
      <c r="A49" s="126"/>
      <c r="B49" s="127"/>
      <c r="C49" s="61" t="s">
        <v>39</v>
      </c>
      <c r="D49" s="62"/>
      <c r="E49" s="63"/>
      <c r="F49" s="63"/>
      <c r="G49" s="63"/>
      <c r="H49" s="128"/>
      <c r="I49" s="64">
        <f t="shared" ref="I49:U49" si="60">SUMPRODUCT($F14:$F43,I$14:I$43)</f>
        <v>0</v>
      </c>
      <c r="J49" s="64">
        <f t="shared" si="60"/>
        <v>0</v>
      </c>
      <c r="K49" s="64">
        <f t="shared" si="60"/>
        <v>0</v>
      </c>
      <c r="L49" s="64">
        <f t="shared" si="60"/>
        <v>0</v>
      </c>
      <c r="M49" s="64">
        <f t="shared" si="60"/>
        <v>0</v>
      </c>
      <c r="N49" s="64">
        <f t="shared" si="60"/>
        <v>0</v>
      </c>
      <c r="O49" s="64">
        <f t="shared" si="60"/>
        <v>0</v>
      </c>
      <c r="P49" s="64">
        <f t="shared" si="60"/>
        <v>0</v>
      </c>
      <c r="Q49" s="64">
        <f t="shared" si="60"/>
        <v>0</v>
      </c>
      <c r="R49" s="64">
        <f t="shared" si="60"/>
        <v>0</v>
      </c>
      <c r="S49" s="64">
        <f t="shared" si="60"/>
        <v>0</v>
      </c>
      <c r="T49" s="64">
        <f t="shared" si="60"/>
        <v>0</v>
      </c>
      <c r="U49" s="64">
        <f t="shared" si="60"/>
        <v>0</v>
      </c>
      <c r="V49" s="64">
        <f t="shared" ref="V49:V51" si="61">SUM(J49:U49)</f>
        <v>0</v>
      </c>
      <c r="W49" s="129" t="e">
        <f>V49/$V$44</f>
        <v>#DIV/0!</v>
      </c>
      <c r="Y49" s="131"/>
      <c r="Z49" s="131"/>
      <c r="AA49" s="131"/>
    </row>
    <row r="50" spans="1:27" s="135" customFormat="1" ht="21" customHeight="1" x14ac:dyDescent="0.25">
      <c r="A50" s="132"/>
      <c r="B50" s="133"/>
      <c r="C50" s="65" t="s">
        <v>40</v>
      </c>
      <c r="D50" s="66"/>
      <c r="E50" s="67"/>
      <c r="F50" s="67"/>
      <c r="G50" s="67"/>
      <c r="H50" s="67"/>
      <c r="I50" s="68">
        <f t="shared" ref="I50:U50" si="62">SUMPRODUCT($G14:$G43,I$14:I$43)</f>
        <v>0</v>
      </c>
      <c r="J50" s="68">
        <f t="shared" si="62"/>
        <v>0</v>
      </c>
      <c r="K50" s="68">
        <f t="shared" si="62"/>
        <v>0</v>
      </c>
      <c r="L50" s="68">
        <f t="shared" si="62"/>
        <v>0</v>
      </c>
      <c r="M50" s="68">
        <f t="shared" si="62"/>
        <v>0</v>
      </c>
      <c r="N50" s="68">
        <f t="shared" si="62"/>
        <v>0</v>
      </c>
      <c r="O50" s="68">
        <f t="shared" si="62"/>
        <v>0</v>
      </c>
      <c r="P50" s="68">
        <f t="shared" si="62"/>
        <v>0</v>
      </c>
      <c r="Q50" s="68">
        <f t="shared" si="62"/>
        <v>0</v>
      </c>
      <c r="R50" s="68">
        <f>SUMPRODUCT($G14:$G43,R$14:R$43)</f>
        <v>0</v>
      </c>
      <c r="S50" s="68">
        <f t="shared" si="62"/>
        <v>0</v>
      </c>
      <c r="T50" s="68">
        <f t="shared" si="62"/>
        <v>0</v>
      </c>
      <c r="U50" s="68">
        <f t="shared" si="62"/>
        <v>0</v>
      </c>
      <c r="V50" s="68">
        <f t="shared" si="61"/>
        <v>0</v>
      </c>
      <c r="W50" s="134" t="e">
        <f>V50/$V$44</f>
        <v>#DIV/0!</v>
      </c>
      <c r="Y50" s="136"/>
      <c r="Z50" s="136"/>
      <c r="AA50" s="136"/>
    </row>
    <row r="51" spans="1:27" s="140" customFormat="1" ht="21" customHeight="1" thickBot="1" x14ac:dyDescent="0.3">
      <c r="A51" s="137"/>
      <c r="B51" s="138"/>
      <c r="C51" s="72" t="s">
        <v>41</v>
      </c>
      <c r="D51" s="73"/>
      <c r="E51" s="74"/>
      <c r="F51" s="74"/>
      <c r="G51" s="74"/>
      <c r="H51" s="74"/>
      <c r="I51" s="75">
        <f t="shared" ref="I51:U51" si="63">SUMPRODUCT($H14:$H43,I$14:I$43)</f>
        <v>0</v>
      </c>
      <c r="J51" s="75">
        <f t="shared" si="63"/>
        <v>0</v>
      </c>
      <c r="K51" s="75">
        <f t="shared" si="63"/>
        <v>0</v>
      </c>
      <c r="L51" s="75">
        <f t="shared" si="63"/>
        <v>0</v>
      </c>
      <c r="M51" s="75">
        <f t="shared" si="63"/>
        <v>0</v>
      </c>
      <c r="N51" s="75">
        <f t="shared" si="63"/>
        <v>0</v>
      </c>
      <c r="O51" s="75">
        <f t="shared" si="63"/>
        <v>0</v>
      </c>
      <c r="P51" s="75">
        <f t="shared" si="63"/>
        <v>0</v>
      </c>
      <c r="Q51" s="75">
        <f t="shared" si="63"/>
        <v>0</v>
      </c>
      <c r="R51" s="75">
        <f t="shared" si="63"/>
        <v>0</v>
      </c>
      <c r="S51" s="75">
        <f t="shared" si="63"/>
        <v>0</v>
      </c>
      <c r="T51" s="75">
        <f t="shared" si="63"/>
        <v>0</v>
      </c>
      <c r="U51" s="75">
        <f t="shared" si="63"/>
        <v>0</v>
      </c>
      <c r="V51" s="75">
        <f t="shared" si="61"/>
        <v>0</v>
      </c>
      <c r="W51" s="139" t="e">
        <f>V51/$V$44</f>
        <v>#DIV/0!</v>
      </c>
      <c r="Y51" s="141"/>
      <c r="Z51" s="141"/>
      <c r="AA51" s="141"/>
    </row>
    <row r="52" spans="1:27" ht="21" customHeight="1" x14ac:dyDescent="0.2">
      <c r="C52" s="69"/>
      <c r="D52" s="70"/>
      <c r="E52" s="71"/>
      <c r="F52" s="71"/>
      <c r="G52" s="71"/>
      <c r="H52" s="71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</row>
    <row r="53" spans="1:27" x14ac:dyDescent="0.2">
      <c r="C53" s="16"/>
      <c r="D53" s="55"/>
      <c r="E53" s="51"/>
      <c r="F53" s="51"/>
      <c r="G53" s="51"/>
      <c r="H53" s="51"/>
    </row>
    <row r="54" spans="1:27" x14ac:dyDescent="0.2">
      <c r="C54" s="16"/>
      <c r="D54" s="55"/>
      <c r="E54" s="51"/>
      <c r="F54" s="51"/>
      <c r="G54" s="51"/>
      <c r="H54" s="51"/>
    </row>
    <row r="55" spans="1:27" x14ac:dyDescent="0.2">
      <c r="C55" s="16"/>
      <c r="D55" s="55"/>
      <c r="E55" s="51"/>
      <c r="F55" s="51"/>
      <c r="G55" s="51"/>
      <c r="H55" s="51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</row>
    <row r="56" spans="1:27" x14ac:dyDescent="0.2">
      <c r="C56" s="16"/>
      <c r="D56" s="55"/>
      <c r="E56" s="51"/>
      <c r="F56" s="51"/>
      <c r="G56" s="51"/>
      <c r="H56" s="51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3"/>
    </row>
    <row r="57" spans="1:27" x14ac:dyDescent="0.2">
      <c r="C57" s="16"/>
      <c r="D57" s="55"/>
      <c r="E57" s="51"/>
      <c r="F57" s="51"/>
      <c r="G57" s="51"/>
      <c r="H57" s="51"/>
      <c r="J57" s="144"/>
      <c r="K57" s="145"/>
      <c r="L57" s="145"/>
      <c r="M57" s="145"/>
      <c r="N57" s="145"/>
      <c r="O57" s="145"/>
      <c r="P57" s="145"/>
      <c r="Q57" s="145"/>
      <c r="R57" s="146"/>
      <c r="S57" s="146"/>
      <c r="T57" s="146"/>
      <c r="U57" s="146"/>
      <c r="V57" s="142"/>
    </row>
    <row r="58" spans="1:27" x14ac:dyDescent="0.2">
      <c r="C58" s="16"/>
      <c r="D58" s="55"/>
      <c r="E58" s="51"/>
      <c r="F58" s="51"/>
      <c r="G58" s="51"/>
      <c r="H58" s="51"/>
      <c r="J58" s="144"/>
      <c r="K58" s="145"/>
      <c r="L58" s="145"/>
      <c r="M58" s="145"/>
      <c r="N58" s="145"/>
      <c r="O58" s="145"/>
      <c r="P58" s="146"/>
      <c r="Q58" s="146"/>
      <c r="R58" s="146"/>
      <c r="S58" s="146"/>
      <c r="T58" s="146"/>
      <c r="U58" s="146"/>
      <c r="V58" s="143"/>
    </row>
    <row r="59" spans="1:27" x14ac:dyDescent="0.2">
      <c r="C59" s="16"/>
      <c r="D59" s="55"/>
      <c r="E59" s="51"/>
      <c r="F59" s="57"/>
      <c r="G59" s="57"/>
      <c r="H59" s="57"/>
    </row>
    <row r="60" spans="1:27" x14ac:dyDescent="0.2">
      <c r="E60" s="51"/>
    </row>
    <row r="61" spans="1:27" x14ac:dyDescent="0.2">
      <c r="E61" s="51"/>
    </row>
  </sheetData>
  <mergeCells count="1">
    <mergeCell ref="O3:Q3"/>
  </mergeCells>
  <pageMargins left="0.25" right="0.25" top="1" bottom="1" header="0.3" footer="0.3"/>
  <pageSetup scale="50" orientation="landscape" horizontalDpi="4294967294" verticalDpi="429496729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61"/>
  <sheetViews>
    <sheetView rightToLeft="1" tabSelected="1" workbookViewId="0">
      <pane xSplit="2" topLeftCell="C1" activePane="topRight" state="frozen"/>
      <selection activeCell="A4" sqref="A4"/>
      <selection pane="topRight" activeCell="B5" sqref="B5"/>
    </sheetView>
  </sheetViews>
  <sheetFormatPr defaultColWidth="8.75" defaultRowHeight="15.75" outlineLevelRow="1" outlineLevelCol="1" x14ac:dyDescent="0.25"/>
  <cols>
    <col min="1" max="1" width="40.375" style="170" customWidth="1"/>
    <col min="2" max="2" width="39.5" style="170" customWidth="1"/>
    <col min="3" max="3" width="9" style="290" customWidth="1" outlineLevel="1"/>
    <col min="4" max="7" width="9" style="222" customWidth="1" outlineLevel="1"/>
    <col min="8" max="8" width="9" style="223" customWidth="1" outlineLevel="1"/>
    <col min="9" max="22" width="9" style="170" customWidth="1"/>
    <col min="23" max="23" width="3.375" style="170" customWidth="1"/>
    <col min="24" max="25" width="9" style="217" customWidth="1"/>
    <col min="26" max="26" width="8.25" style="217" customWidth="1"/>
    <col min="27" max="27" width="2.75" style="170" customWidth="1"/>
    <col min="28" max="28" width="9.25" style="170" customWidth="1"/>
    <col min="29" max="29" width="9" style="170" customWidth="1"/>
    <col min="30" max="30" width="9.375" style="170" bestFit="1" customWidth="1"/>
    <col min="31" max="16384" width="8.75" style="170"/>
  </cols>
  <sheetData>
    <row r="1" spans="1:30" s="149" customFormat="1" ht="34.15" customHeight="1" x14ac:dyDescent="0.25">
      <c r="A1" s="292" t="s">
        <v>116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148"/>
    </row>
    <row r="2" spans="1:30" s="149" customFormat="1" ht="21" customHeight="1" x14ac:dyDescent="0.25">
      <c r="A2" s="292"/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148"/>
    </row>
    <row r="3" spans="1:30" s="149" customFormat="1" ht="16.149999999999999" customHeight="1" x14ac:dyDescent="0.25">
      <c r="A3" s="292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2"/>
      <c r="AD3" s="148"/>
    </row>
    <row r="4" spans="1:30" s="149" customFormat="1" ht="15.75" customHeight="1" x14ac:dyDescent="0.25">
      <c r="A4" s="292"/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148"/>
    </row>
    <row r="5" spans="1:30" s="158" customFormat="1" ht="69" customHeight="1" thickBot="1" x14ac:dyDescent="0.3">
      <c r="A5" s="150"/>
      <c r="B5" s="150"/>
      <c r="C5" s="150" t="s">
        <v>114</v>
      </c>
      <c r="D5" s="150" t="s">
        <v>95</v>
      </c>
      <c r="E5" s="150" t="s">
        <v>96</v>
      </c>
      <c r="F5" s="150" t="s">
        <v>121</v>
      </c>
      <c r="G5" s="150" t="s">
        <v>97</v>
      </c>
      <c r="H5" s="151" t="s">
        <v>115</v>
      </c>
      <c r="I5" s="152" t="s">
        <v>103</v>
      </c>
      <c r="J5" s="152" t="s">
        <v>104</v>
      </c>
      <c r="K5" s="152" t="s">
        <v>105</v>
      </c>
      <c r="L5" s="152" t="s">
        <v>106</v>
      </c>
      <c r="M5" s="152" t="s">
        <v>107</v>
      </c>
      <c r="N5" s="152" t="s">
        <v>108</v>
      </c>
      <c r="O5" s="152" t="s">
        <v>109</v>
      </c>
      <c r="P5" s="152" t="s">
        <v>110</v>
      </c>
      <c r="Q5" s="152" t="s">
        <v>111</v>
      </c>
      <c r="R5" s="152" t="s">
        <v>112</v>
      </c>
      <c r="S5" s="152" t="s">
        <v>113</v>
      </c>
      <c r="T5" s="152" t="s">
        <v>102</v>
      </c>
      <c r="U5" s="150" t="s">
        <v>101</v>
      </c>
      <c r="V5" s="150" t="s">
        <v>98</v>
      </c>
      <c r="W5" s="153"/>
      <c r="X5" s="154" t="s">
        <v>99</v>
      </c>
      <c r="Y5" s="155" t="s">
        <v>100</v>
      </c>
      <c r="Z5" s="156" t="s">
        <v>123</v>
      </c>
      <c r="AA5" s="153"/>
      <c r="AB5" s="156" t="s">
        <v>124</v>
      </c>
      <c r="AC5" s="157" t="s">
        <v>122</v>
      </c>
      <c r="AD5" s="153"/>
    </row>
    <row r="6" spans="1:30" ht="25.9" customHeight="1" thickTop="1" x14ac:dyDescent="0.25">
      <c r="A6" s="159" t="s">
        <v>64</v>
      </c>
      <c r="B6" s="160"/>
      <c r="C6" s="161"/>
      <c r="D6" s="162"/>
      <c r="E6" s="162"/>
      <c r="F6" s="162"/>
      <c r="G6" s="162"/>
      <c r="H6" s="163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5"/>
      <c r="V6" s="166"/>
      <c r="W6" s="167"/>
      <c r="X6" s="168"/>
      <c r="Y6" s="169"/>
      <c r="Z6" s="169"/>
      <c r="AA6" s="167"/>
      <c r="AB6" s="167"/>
      <c r="AC6" s="167"/>
      <c r="AD6" s="167"/>
    </row>
    <row r="7" spans="1:30" ht="22.15" customHeight="1" x14ac:dyDescent="0.25">
      <c r="A7" s="171" t="s">
        <v>65</v>
      </c>
      <c r="B7" s="172"/>
      <c r="C7" s="173"/>
      <c r="D7" s="174"/>
      <c r="E7" s="174"/>
      <c r="F7" s="174"/>
      <c r="G7" s="174"/>
      <c r="H7" s="175">
        <v>0</v>
      </c>
      <c r="I7" s="176">
        <v>0</v>
      </c>
      <c r="J7" s="177">
        <f t="shared" ref="J7:T10" si="0">I7</f>
        <v>0</v>
      </c>
      <c r="K7" s="177">
        <f t="shared" si="0"/>
        <v>0</v>
      </c>
      <c r="L7" s="177">
        <f t="shared" si="0"/>
        <v>0</v>
      </c>
      <c r="M7" s="177">
        <f t="shared" si="0"/>
        <v>0</v>
      </c>
      <c r="N7" s="177">
        <f t="shared" si="0"/>
        <v>0</v>
      </c>
      <c r="O7" s="177">
        <f t="shared" si="0"/>
        <v>0</v>
      </c>
      <c r="P7" s="177">
        <f t="shared" si="0"/>
        <v>0</v>
      </c>
      <c r="Q7" s="177">
        <f t="shared" si="0"/>
        <v>0</v>
      </c>
      <c r="R7" s="177">
        <f t="shared" si="0"/>
        <v>0</v>
      </c>
      <c r="S7" s="177">
        <f t="shared" si="0"/>
        <v>0</v>
      </c>
      <c r="T7" s="177">
        <f t="shared" si="0"/>
        <v>0</v>
      </c>
      <c r="U7" s="177">
        <f>SUM(I7:T7)</f>
        <v>0</v>
      </c>
      <c r="V7" s="178" t="e">
        <f>U7/$U$11</f>
        <v>#DIV/0!</v>
      </c>
      <c r="W7" s="167"/>
      <c r="X7" s="179">
        <v>0</v>
      </c>
      <c r="Y7" s="169">
        <f>(X7/8)*12</f>
        <v>0</v>
      </c>
      <c r="Z7" s="169">
        <f>U7-Y7</f>
        <v>0</v>
      </c>
      <c r="AA7" s="167"/>
      <c r="AB7" s="167">
        <v>0</v>
      </c>
      <c r="AC7" s="180">
        <f>U7-AB7</f>
        <v>0</v>
      </c>
      <c r="AD7" s="167"/>
    </row>
    <row r="8" spans="1:30" ht="22.15" customHeight="1" x14ac:dyDescent="0.25">
      <c r="A8" s="181" t="s">
        <v>66</v>
      </c>
      <c r="B8" s="172"/>
      <c r="C8" s="173"/>
      <c r="D8" s="174"/>
      <c r="E8" s="174"/>
      <c r="F8" s="174"/>
      <c r="G8" s="174"/>
      <c r="H8" s="175">
        <v>0</v>
      </c>
      <c r="I8" s="176">
        <v>0</v>
      </c>
      <c r="J8" s="177">
        <f t="shared" si="0"/>
        <v>0</v>
      </c>
      <c r="K8" s="177">
        <f t="shared" si="0"/>
        <v>0</v>
      </c>
      <c r="L8" s="177">
        <f t="shared" si="0"/>
        <v>0</v>
      </c>
      <c r="M8" s="177">
        <f t="shared" si="0"/>
        <v>0</v>
      </c>
      <c r="N8" s="177">
        <f t="shared" si="0"/>
        <v>0</v>
      </c>
      <c r="O8" s="177">
        <f t="shared" si="0"/>
        <v>0</v>
      </c>
      <c r="P8" s="177">
        <f t="shared" si="0"/>
        <v>0</v>
      </c>
      <c r="Q8" s="177">
        <f t="shared" si="0"/>
        <v>0</v>
      </c>
      <c r="R8" s="177">
        <f t="shared" si="0"/>
        <v>0</v>
      </c>
      <c r="S8" s="177">
        <f t="shared" si="0"/>
        <v>0</v>
      </c>
      <c r="T8" s="177">
        <f t="shared" si="0"/>
        <v>0</v>
      </c>
      <c r="U8" s="177">
        <f>SUM(I8:T8)</f>
        <v>0</v>
      </c>
      <c r="V8" s="178" t="e">
        <f>U8/$U$11</f>
        <v>#DIV/0!</v>
      </c>
      <c r="W8" s="167"/>
      <c r="X8" s="179">
        <v>0</v>
      </c>
      <c r="Y8" s="169">
        <f>(X8/8)*12</f>
        <v>0</v>
      </c>
      <c r="Z8" s="169">
        <f>U8-Y8</f>
        <v>0</v>
      </c>
      <c r="AA8" s="167"/>
      <c r="AB8" s="167"/>
      <c r="AC8" s="180"/>
      <c r="AD8" s="167"/>
    </row>
    <row r="9" spans="1:30" ht="22.15" customHeight="1" x14ac:dyDescent="0.25">
      <c r="A9" s="181" t="s">
        <v>67</v>
      </c>
      <c r="B9" s="172"/>
      <c r="C9" s="173"/>
      <c r="D9" s="174"/>
      <c r="E9" s="174"/>
      <c r="F9" s="174"/>
      <c r="G9" s="174"/>
      <c r="H9" s="175">
        <v>0</v>
      </c>
      <c r="I9" s="176">
        <v>0</v>
      </c>
      <c r="J9" s="177">
        <f t="shared" si="0"/>
        <v>0</v>
      </c>
      <c r="K9" s="177">
        <f t="shared" si="0"/>
        <v>0</v>
      </c>
      <c r="L9" s="177">
        <f t="shared" si="0"/>
        <v>0</v>
      </c>
      <c r="M9" s="177">
        <f t="shared" si="0"/>
        <v>0</v>
      </c>
      <c r="N9" s="177">
        <f t="shared" si="0"/>
        <v>0</v>
      </c>
      <c r="O9" s="177">
        <f t="shared" si="0"/>
        <v>0</v>
      </c>
      <c r="P9" s="177">
        <f t="shared" si="0"/>
        <v>0</v>
      </c>
      <c r="Q9" s="177">
        <f t="shared" si="0"/>
        <v>0</v>
      </c>
      <c r="R9" s="177">
        <f t="shared" si="0"/>
        <v>0</v>
      </c>
      <c r="S9" s="177">
        <f t="shared" si="0"/>
        <v>0</v>
      </c>
      <c r="T9" s="177">
        <f t="shared" si="0"/>
        <v>0</v>
      </c>
      <c r="U9" s="177">
        <f t="shared" ref="U9:U10" si="1">SUM(I9:T9)</f>
        <v>0</v>
      </c>
      <c r="V9" s="178" t="e">
        <f>U9/$U$11</f>
        <v>#DIV/0!</v>
      </c>
      <c r="W9" s="167"/>
      <c r="X9" s="179">
        <v>0</v>
      </c>
      <c r="Y9" s="169">
        <f t="shared" ref="Y9:Y10" si="2">(X9/8)*12</f>
        <v>0</v>
      </c>
      <c r="Z9" s="169">
        <f t="shared" ref="Z9:Z44" si="3">U9-Y9</f>
        <v>0</v>
      </c>
      <c r="AA9" s="167"/>
      <c r="AB9" s="167">
        <v>0</v>
      </c>
      <c r="AC9" s="180">
        <f t="shared" ref="AC9:AC44" si="4">U9-AB9</f>
        <v>0</v>
      </c>
      <c r="AD9" s="167"/>
    </row>
    <row r="10" spans="1:30" ht="22.15" customHeight="1" x14ac:dyDescent="0.25">
      <c r="A10" s="181" t="s">
        <v>68</v>
      </c>
      <c r="B10" s="172"/>
      <c r="C10" s="173"/>
      <c r="D10" s="174"/>
      <c r="E10" s="174"/>
      <c r="F10" s="174"/>
      <c r="G10" s="174"/>
      <c r="H10" s="175">
        <v>0</v>
      </c>
      <c r="I10" s="176">
        <v>0</v>
      </c>
      <c r="J10" s="177">
        <f>I10</f>
        <v>0</v>
      </c>
      <c r="K10" s="177">
        <f t="shared" si="0"/>
        <v>0</v>
      </c>
      <c r="L10" s="177">
        <f t="shared" si="0"/>
        <v>0</v>
      </c>
      <c r="M10" s="177">
        <f t="shared" si="0"/>
        <v>0</v>
      </c>
      <c r="N10" s="177">
        <f t="shared" si="0"/>
        <v>0</v>
      </c>
      <c r="O10" s="177">
        <f t="shared" si="0"/>
        <v>0</v>
      </c>
      <c r="P10" s="177">
        <f t="shared" si="0"/>
        <v>0</v>
      </c>
      <c r="Q10" s="177">
        <f t="shared" si="0"/>
        <v>0</v>
      </c>
      <c r="R10" s="177">
        <f t="shared" si="0"/>
        <v>0</v>
      </c>
      <c r="S10" s="177">
        <f t="shared" si="0"/>
        <v>0</v>
      </c>
      <c r="T10" s="177">
        <f t="shared" si="0"/>
        <v>0</v>
      </c>
      <c r="U10" s="177">
        <f t="shared" si="1"/>
        <v>0</v>
      </c>
      <c r="V10" s="178" t="e">
        <f t="shared" ref="V10" si="5">U10/$U$11</f>
        <v>#DIV/0!</v>
      </c>
      <c r="W10" s="167"/>
      <c r="X10" s="168"/>
      <c r="Y10" s="169">
        <f t="shared" si="2"/>
        <v>0</v>
      </c>
      <c r="Z10" s="169">
        <f t="shared" si="3"/>
        <v>0</v>
      </c>
      <c r="AA10" s="167"/>
      <c r="AB10" s="167"/>
      <c r="AC10" s="180">
        <f t="shared" si="4"/>
        <v>0</v>
      </c>
      <c r="AD10" s="167"/>
    </row>
    <row r="11" spans="1:30" s="188" customFormat="1" ht="22.15" customHeight="1" x14ac:dyDescent="0.25">
      <c r="A11" s="182" t="s">
        <v>69</v>
      </c>
      <c r="B11" s="183"/>
      <c r="C11" s="184"/>
      <c r="D11" s="185"/>
      <c r="E11" s="185"/>
      <c r="F11" s="185"/>
      <c r="G11" s="185"/>
      <c r="H11" s="186">
        <f t="shared" ref="H11:V11" si="6">SUM(H7:H10)</f>
        <v>0</v>
      </c>
      <c r="I11" s="186">
        <f t="shared" si="6"/>
        <v>0</v>
      </c>
      <c r="J11" s="186">
        <f t="shared" si="6"/>
        <v>0</v>
      </c>
      <c r="K11" s="186">
        <f t="shared" si="6"/>
        <v>0</v>
      </c>
      <c r="L11" s="186">
        <f t="shared" si="6"/>
        <v>0</v>
      </c>
      <c r="M11" s="186">
        <f t="shared" si="6"/>
        <v>0</v>
      </c>
      <c r="N11" s="186">
        <f t="shared" si="6"/>
        <v>0</v>
      </c>
      <c r="O11" s="186">
        <f t="shared" si="6"/>
        <v>0</v>
      </c>
      <c r="P11" s="186">
        <f t="shared" si="6"/>
        <v>0</v>
      </c>
      <c r="Q11" s="186">
        <f t="shared" si="6"/>
        <v>0</v>
      </c>
      <c r="R11" s="186">
        <f t="shared" si="6"/>
        <v>0</v>
      </c>
      <c r="S11" s="186">
        <f t="shared" si="6"/>
        <v>0</v>
      </c>
      <c r="T11" s="186">
        <f t="shared" si="6"/>
        <v>0</v>
      </c>
      <c r="U11" s="186">
        <f t="shared" si="6"/>
        <v>0</v>
      </c>
      <c r="V11" s="187" t="e">
        <f t="shared" si="6"/>
        <v>#DIV/0!</v>
      </c>
      <c r="X11" s="189">
        <f>SUM(X7:X10)</f>
        <v>0</v>
      </c>
      <c r="Y11" s="189">
        <f>SUM(Y7:Y10)</f>
        <v>0</v>
      </c>
      <c r="Z11" s="189">
        <f t="shared" si="3"/>
        <v>0</v>
      </c>
      <c r="AB11" s="189">
        <f>SUM(AB7:AB10)</f>
        <v>0</v>
      </c>
      <c r="AC11" s="189">
        <f t="shared" si="4"/>
        <v>0</v>
      </c>
    </row>
    <row r="12" spans="1:30" ht="34.15" customHeight="1" x14ac:dyDescent="0.25">
      <c r="A12" s="190" t="s">
        <v>70</v>
      </c>
      <c r="B12" s="181"/>
      <c r="C12" s="191"/>
      <c r="D12" s="192"/>
      <c r="E12" s="192"/>
      <c r="F12" s="192"/>
      <c r="G12" s="192"/>
      <c r="H12" s="193"/>
      <c r="I12" s="176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94"/>
      <c r="W12" s="167"/>
      <c r="X12" s="168"/>
      <c r="Y12" s="169"/>
      <c r="Z12" s="169">
        <f t="shared" si="3"/>
        <v>0</v>
      </c>
      <c r="AA12" s="167"/>
      <c r="AB12" s="167"/>
      <c r="AC12" s="180">
        <f t="shared" si="4"/>
        <v>0</v>
      </c>
      <c r="AD12" s="167"/>
    </row>
    <row r="13" spans="1:30" s="202" customFormat="1" ht="22.15" customHeight="1" x14ac:dyDescent="0.25">
      <c r="A13" s="195" t="s">
        <v>71</v>
      </c>
      <c r="B13" s="196"/>
      <c r="C13" s="197"/>
      <c r="D13" s="198"/>
      <c r="E13" s="198"/>
      <c r="F13" s="198"/>
      <c r="G13" s="198"/>
      <c r="H13" s="199">
        <f t="shared" ref="H13:V13" si="7">SUM(H14:H19)</f>
        <v>0</v>
      </c>
      <c r="I13" s="200">
        <f t="shared" si="7"/>
        <v>0</v>
      </c>
      <c r="J13" s="200">
        <f t="shared" si="7"/>
        <v>0</v>
      </c>
      <c r="K13" s="200">
        <f t="shared" si="7"/>
        <v>0</v>
      </c>
      <c r="L13" s="200">
        <f t="shared" si="7"/>
        <v>0</v>
      </c>
      <c r="M13" s="200">
        <f t="shared" si="7"/>
        <v>0</v>
      </c>
      <c r="N13" s="200">
        <f t="shared" si="7"/>
        <v>0</v>
      </c>
      <c r="O13" s="200">
        <f t="shared" si="7"/>
        <v>0</v>
      </c>
      <c r="P13" s="200">
        <f t="shared" si="7"/>
        <v>0</v>
      </c>
      <c r="Q13" s="200">
        <f t="shared" si="7"/>
        <v>0</v>
      </c>
      <c r="R13" s="200">
        <f t="shared" si="7"/>
        <v>0</v>
      </c>
      <c r="S13" s="200">
        <f t="shared" si="7"/>
        <v>0</v>
      </c>
      <c r="T13" s="200">
        <f t="shared" si="7"/>
        <v>0</v>
      </c>
      <c r="U13" s="200">
        <f t="shared" si="7"/>
        <v>0</v>
      </c>
      <c r="V13" s="201" t="e">
        <f t="shared" si="7"/>
        <v>#DIV/0!</v>
      </c>
      <c r="X13" s="203">
        <f>SUM(X14:X19)</f>
        <v>0</v>
      </c>
      <c r="Y13" s="203">
        <f t="shared" ref="Y13:Y46" si="8">(X13/8)*12</f>
        <v>0</v>
      </c>
      <c r="Z13" s="203">
        <f t="shared" si="3"/>
        <v>0</v>
      </c>
      <c r="AB13" s="203">
        <f>SUM(AB14:AB19)</f>
        <v>0</v>
      </c>
      <c r="AC13" s="203">
        <f t="shared" si="4"/>
        <v>0</v>
      </c>
      <c r="AD13" s="204" t="e">
        <f>AC13/$AC$44</f>
        <v>#DIV/0!</v>
      </c>
    </row>
    <row r="14" spans="1:30" ht="22.15" customHeight="1" outlineLevel="1" x14ac:dyDescent="0.25">
      <c r="A14" s="181"/>
      <c r="B14" s="181" t="s">
        <v>72</v>
      </c>
      <c r="C14" s="205">
        <f>SUM(D14:G14)</f>
        <v>1</v>
      </c>
      <c r="D14" s="192">
        <v>1</v>
      </c>
      <c r="E14" s="192"/>
      <c r="F14" s="192"/>
      <c r="G14" s="192"/>
      <c r="H14" s="193">
        <v>0</v>
      </c>
      <c r="I14" s="176">
        <v>0</v>
      </c>
      <c r="J14" s="177">
        <f>I14</f>
        <v>0</v>
      </c>
      <c r="K14" s="177">
        <f t="shared" ref="K14:T14" si="9">J14</f>
        <v>0</v>
      </c>
      <c r="L14" s="177">
        <f t="shared" si="9"/>
        <v>0</v>
      </c>
      <c r="M14" s="177">
        <f t="shared" si="9"/>
        <v>0</v>
      </c>
      <c r="N14" s="177">
        <f t="shared" si="9"/>
        <v>0</v>
      </c>
      <c r="O14" s="177">
        <f t="shared" si="9"/>
        <v>0</v>
      </c>
      <c r="P14" s="177">
        <f t="shared" si="9"/>
        <v>0</v>
      </c>
      <c r="Q14" s="177">
        <f t="shared" si="9"/>
        <v>0</v>
      </c>
      <c r="R14" s="177">
        <f t="shared" si="9"/>
        <v>0</v>
      </c>
      <c r="S14" s="177">
        <f t="shared" si="9"/>
        <v>0</v>
      </c>
      <c r="T14" s="177">
        <f t="shared" si="9"/>
        <v>0</v>
      </c>
      <c r="U14" s="177">
        <f>SUM(I14:T14)</f>
        <v>0</v>
      </c>
      <c r="V14" s="178" t="e">
        <f t="shared" ref="V14:V19" si="10">U14/$U$44</f>
        <v>#DIV/0!</v>
      </c>
      <c r="W14" s="167"/>
      <c r="X14" s="168">
        <v>0</v>
      </c>
      <c r="Y14" s="169">
        <f t="shared" si="8"/>
        <v>0</v>
      </c>
      <c r="Z14" s="169">
        <f t="shared" si="3"/>
        <v>0</v>
      </c>
      <c r="AA14" s="167"/>
      <c r="AB14" s="167">
        <v>0</v>
      </c>
      <c r="AC14" s="180">
        <f t="shared" si="4"/>
        <v>0</v>
      </c>
      <c r="AD14" s="167"/>
    </row>
    <row r="15" spans="1:30" ht="22.15" customHeight="1" outlineLevel="1" x14ac:dyDescent="0.25">
      <c r="A15" s="181"/>
      <c r="B15" s="181" t="s">
        <v>73</v>
      </c>
      <c r="C15" s="205">
        <f t="shared" ref="C15:C43" si="11">SUM(D15:G15)</f>
        <v>1</v>
      </c>
      <c r="D15" s="192"/>
      <c r="E15" s="192"/>
      <c r="F15" s="192">
        <v>1</v>
      </c>
      <c r="G15" s="192"/>
      <c r="H15" s="193">
        <v>0</v>
      </c>
      <c r="I15" s="176">
        <v>0</v>
      </c>
      <c r="J15" s="177">
        <f t="shared" ref="J15:T18" si="12">I15</f>
        <v>0</v>
      </c>
      <c r="K15" s="177">
        <f t="shared" si="12"/>
        <v>0</v>
      </c>
      <c r="L15" s="177">
        <f t="shared" si="12"/>
        <v>0</v>
      </c>
      <c r="M15" s="177">
        <f t="shared" si="12"/>
        <v>0</v>
      </c>
      <c r="N15" s="177">
        <f t="shared" si="12"/>
        <v>0</v>
      </c>
      <c r="O15" s="177">
        <f t="shared" si="12"/>
        <v>0</v>
      </c>
      <c r="P15" s="177">
        <f t="shared" si="12"/>
        <v>0</v>
      </c>
      <c r="Q15" s="177">
        <f t="shared" si="12"/>
        <v>0</v>
      </c>
      <c r="R15" s="177">
        <f t="shared" si="12"/>
        <v>0</v>
      </c>
      <c r="S15" s="177">
        <f t="shared" si="12"/>
        <v>0</v>
      </c>
      <c r="T15" s="177">
        <f t="shared" si="12"/>
        <v>0</v>
      </c>
      <c r="U15" s="177">
        <f>SUM(I15:T15)</f>
        <v>0</v>
      </c>
      <c r="V15" s="178" t="e">
        <f t="shared" si="10"/>
        <v>#DIV/0!</v>
      </c>
      <c r="W15" s="167"/>
      <c r="X15" s="168">
        <v>0</v>
      </c>
      <c r="Y15" s="169">
        <f t="shared" si="8"/>
        <v>0</v>
      </c>
      <c r="Z15" s="169">
        <f t="shared" si="3"/>
        <v>0</v>
      </c>
      <c r="AA15" s="167"/>
      <c r="AB15" s="167">
        <v>0</v>
      </c>
      <c r="AC15" s="180">
        <f t="shared" si="4"/>
        <v>0</v>
      </c>
      <c r="AD15" s="167"/>
    </row>
    <row r="16" spans="1:30" ht="22.15" customHeight="1" outlineLevel="1" x14ac:dyDescent="0.25">
      <c r="A16" s="181"/>
      <c r="B16" s="171" t="s">
        <v>74</v>
      </c>
      <c r="C16" s="205">
        <f t="shared" si="11"/>
        <v>1</v>
      </c>
      <c r="D16" s="192"/>
      <c r="E16" s="192">
        <v>1</v>
      </c>
      <c r="F16" s="192"/>
      <c r="G16" s="192"/>
      <c r="H16" s="193">
        <v>0</v>
      </c>
      <c r="I16" s="176">
        <v>0</v>
      </c>
      <c r="J16" s="177">
        <f t="shared" si="12"/>
        <v>0</v>
      </c>
      <c r="K16" s="177">
        <f t="shared" si="12"/>
        <v>0</v>
      </c>
      <c r="L16" s="177">
        <f t="shared" si="12"/>
        <v>0</v>
      </c>
      <c r="M16" s="177">
        <f t="shared" si="12"/>
        <v>0</v>
      </c>
      <c r="N16" s="177">
        <f t="shared" si="12"/>
        <v>0</v>
      </c>
      <c r="O16" s="177">
        <f t="shared" si="12"/>
        <v>0</v>
      </c>
      <c r="P16" s="177">
        <f t="shared" si="12"/>
        <v>0</v>
      </c>
      <c r="Q16" s="177">
        <f t="shared" si="12"/>
        <v>0</v>
      </c>
      <c r="R16" s="177">
        <f t="shared" si="12"/>
        <v>0</v>
      </c>
      <c r="S16" s="177">
        <f t="shared" si="12"/>
        <v>0</v>
      </c>
      <c r="T16" s="177">
        <f t="shared" si="12"/>
        <v>0</v>
      </c>
      <c r="U16" s="177">
        <f t="shared" ref="U16:U18" si="13">SUM(I16:T16)</f>
        <v>0</v>
      </c>
      <c r="V16" s="178" t="e">
        <f t="shared" si="10"/>
        <v>#DIV/0!</v>
      </c>
      <c r="W16" s="167"/>
      <c r="X16" s="168">
        <v>0</v>
      </c>
      <c r="Y16" s="169">
        <f t="shared" si="8"/>
        <v>0</v>
      </c>
      <c r="Z16" s="169">
        <f t="shared" si="3"/>
        <v>0</v>
      </c>
      <c r="AA16" s="167"/>
      <c r="AB16" s="167">
        <v>0</v>
      </c>
      <c r="AC16" s="180">
        <f t="shared" si="4"/>
        <v>0</v>
      </c>
      <c r="AD16" s="167"/>
    </row>
    <row r="17" spans="1:30" ht="22.15" customHeight="1" outlineLevel="1" x14ac:dyDescent="0.25">
      <c r="A17" s="181"/>
      <c r="B17" s="181" t="s">
        <v>75</v>
      </c>
      <c r="C17" s="205">
        <f t="shared" si="11"/>
        <v>1</v>
      </c>
      <c r="D17" s="192"/>
      <c r="E17" s="192"/>
      <c r="F17" s="192"/>
      <c r="G17" s="192">
        <v>1</v>
      </c>
      <c r="H17" s="193">
        <v>0</v>
      </c>
      <c r="I17" s="176">
        <v>0</v>
      </c>
      <c r="J17" s="177">
        <f t="shared" si="12"/>
        <v>0</v>
      </c>
      <c r="K17" s="177">
        <f t="shared" si="12"/>
        <v>0</v>
      </c>
      <c r="L17" s="177">
        <f t="shared" si="12"/>
        <v>0</v>
      </c>
      <c r="M17" s="177">
        <f t="shared" si="12"/>
        <v>0</v>
      </c>
      <c r="N17" s="177">
        <f t="shared" si="12"/>
        <v>0</v>
      </c>
      <c r="O17" s="177">
        <f t="shared" si="12"/>
        <v>0</v>
      </c>
      <c r="P17" s="177">
        <f t="shared" si="12"/>
        <v>0</v>
      </c>
      <c r="Q17" s="177">
        <f t="shared" si="12"/>
        <v>0</v>
      </c>
      <c r="R17" s="177">
        <f t="shared" si="12"/>
        <v>0</v>
      </c>
      <c r="S17" s="177">
        <f t="shared" si="12"/>
        <v>0</v>
      </c>
      <c r="T17" s="177">
        <f t="shared" si="12"/>
        <v>0</v>
      </c>
      <c r="U17" s="177">
        <f t="shared" si="13"/>
        <v>0</v>
      </c>
      <c r="V17" s="178" t="e">
        <f t="shared" si="10"/>
        <v>#DIV/0!</v>
      </c>
      <c r="W17" s="167"/>
      <c r="X17" s="168">
        <v>0</v>
      </c>
      <c r="Y17" s="169">
        <f t="shared" si="8"/>
        <v>0</v>
      </c>
      <c r="Z17" s="169">
        <f t="shared" si="3"/>
        <v>0</v>
      </c>
      <c r="AA17" s="167"/>
      <c r="AB17" s="167">
        <v>0</v>
      </c>
      <c r="AC17" s="180">
        <f t="shared" si="4"/>
        <v>0</v>
      </c>
      <c r="AD17" s="167"/>
    </row>
    <row r="18" spans="1:30" ht="22.15" customHeight="1" outlineLevel="1" x14ac:dyDescent="0.25">
      <c r="A18" s="181"/>
      <c r="B18" s="181" t="s">
        <v>117</v>
      </c>
      <c r="C18" s="205">
        <f t="shared" si="11"/>
        <v>1</v>
      </c>
      <c r="D18" s="192"/>
      <c r="E18" s="192"/>
      <c r="F18" s="192">
        <v>1</v>
      </c>
      <c r="G18" s="192"/>
      <c r="H18" s="193">
        <v>0</v>
      </c>
      <c r="I18" s="176">
        <v>0</v>
      </c>
      <c r="J18" s="177">
        <f t="shared" si="12"/>
        <v>0</v>
      </c>
      <c r="K18" s="177">
        <f t="shared" si="12"/>
        <v>0</v>
      </c>
      <c r="L18" s="177">
        <f t="shared" si="12"/>
        <v>0</v>
      </c>
      <c r="M18" s="177">
        <f t="shared" si="12"/>
        <v>0</v>
      </c>
      <c r="N18" s="177">
        <f t="shared" si="12"/>
        <v>0</v>
      </c>
      <c r="O18" s="177">
        <f t="shared" si="12"/>
        <v>0</v>
      </c>
      <c r="P18" s="177">
        <f t="shared" si="12"/>
        <v>0</v>
      </c>
      <c r="Q18" s="177">
        <f t="shared" si="12"/>
        <v>0</v>
      </c>
      <c r="R18" s="177">
        <f t="shared" si="12"/>
        <v>0</v>
      </c>
      <c r="S18" s="177">
        <f t="shared" si="12"/>
        <v>0</v>
      </c>
      <c r="T18" s="177">
        <f t="shared" si="12"/>
        <v>0</v>
      </c>
      <c r="U18" s="177">
        <f t="shared" si="13"/>
        <v>0</v>
      </c>
      <c r="V18" s="178" t="e">
        <f t="shared" si="10"/>
        <v>#DIV/0!</v>
      </c>
      <c r="W18" s="167"/>
      <c r="X18" s="168">
        <v>0</v>
      </c>
      <c r="Y18" s="169">
        <f t="shared" si="8"/>
        <v>0</v>
      </c>
      <c r="Z18" s="169">
        <f t="shared" si="3"/>
        <v>0</v>
      </c>
      <c r="AA18" s="167"/>
      <c r="AB18" s="167">
        <v>0</v>
      </c>
      <c r="AC18" s="206">
        <f t="shared" si="4"/>
        <v>0</v>
      </c>
      <c r="AD18" s="167"/>
    </row>
    <row r="19" spans="1:30" ht="22.15" customHeight="1" outlineLevel="1" x14ac:dyDescent="0.25">
      <c r="A19" s="181"/>
      <c r="B19" s="207" t="s">
        <v>76</v>
      </c>
      <c r="C19" s="205">
        <f t="shared" si="11"/>
        <v>1</v>
      </c>
      <c r="D19" s="192">
        <v>1</v>
      </c>
      <c r="E19" s="192"/>
      <c r="F19" s="192"/>
      <c r="G19" s="192"/>
      <c r="H19" s="193">
        <v>0</v>
      </c>
      <c r="I19" s="176">
        <f t="shared" ref="I19:T19" si="14">SUM(I14)*0.0765</f>
        <v>0</v>
      </c>
      <c r="J19" s="176">
        <f t="shared" si="14"/>
        <v>0</v>
      </c>
      <c r="K19" s="176">
        <f t="shared" si="14"/>
        <v>0</v>
      </c>
      <c r="L19" s="176">
        <f t="shared" si="14"/>
        <v>0</v>
      </c>
      <c r="M19" s="176">
        <f t="shared" si="14"/>
        <v>0</v>
      </c>
      <c r="N19" s="176">
        <f t="shared" si="14"/>
        <v>0</v>
      </c>
      <c r="O19" s="176">
        <f t="shared" si="14"/>
        <v>0</v>
      </c>
      <c r="P19" s="176">
        <f t="shared" si="14"/>
        <v>0</v>
      </c>
      <c r="Q19" s="176">
        <f t="shared" si="14"/>
        <v>0</v>
      </c>
      <c r="R19" s="176">
        <f t="shared" si="14"/>
        <v>0</v>
      </c>
      <c r="S19" s="176">
        <f t="shared" si="14"/>
        <v>0</v>
      </c>
      <c r="T19" s="176">
        <f t="shared" si="14"/>
        <v>0</v>
      </c>
      <c r="U19" s="177">
        <f>SUM(I19:T19)</f>
        <v>0</v>
      </c>
      <c r="V19" s="178" t="e">
        <f t="shared" si="10"/>
        <v>#DIV/0!</v>
      </c>
      <c r="W19" s="167"/>
      <c r="X19" s="168">
        <v>0</v>
      </c>
      <c r="Y19" s="169">
        <f t="shared" si="8"/>
        <v>0</v>
      </c>
      <c r="Z19" s="169">
        <f t="shared" si="3"/>
        <v>0</v>
      </c>
      <c r="AA19" s="167"/>
      <c r="AB19" s="167">
        <v>0</v>
      </c>
      <c r="AC19" s="180">
        <f t="shared" si="4"/>
        <v>0</v>
      </c>
      <c r="AD19" s="167"/>
    </row>
    <row r="20" spans="1:30" ht="22.15" customHeight="1" x14ac:dyDescent="0.25">
      <c r="A20" s="208"/>
      <c r="B20" s="209"/>
      <c r="C20" s="210"/>
      <c r="D20" s="211"/>
      <c r="E20" s="211"/>
      <c r="F20" s="211"/>
      <c r="G20" s="211"/>
      <c r="H20" s="212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4"/>
      <c r="V20" s="215"/>
      <c r="X20" s="216"/>
      <c r="AC20" s="218"/>
    </row>
    <row r="21" spans="1:30" s="202" customFormat="1" ht="22.15" customHeight="1" x14ac:dyDescent="0.25">
      <c r="A21" s="196" t="s">
        <v>77</v>
      </c>
      <c r="B21" s="195"/>
      <c r="C21" s="210"/>
      <c r="D21" s="198"/>
      <c r="E21" s="198"/>
      <c r="F21" s="198"/>
      <c r="G21" s="198"/>
      <c r="H21" s="199">
        <f>SUM(H22:H26)</f>
        <v>0</v>
      </c>
      <c r="I21" s="199">
        <f t="shared" ref="I21:X21" si="15">SUM(I22:I26)</f>
        <v>0</v>
      </c>
      <c r="J21" s="199">
        <f t="shared" si="15"/>
        <v>0</v>
      </c>
      <c r="K21" s="199">
        <f t="shared" si="15"/>
        <v>0</v>
      </c>
      <c r="L21" s="199">
        <f t="shared" si="15"/>
        <v>0</v>
      </c>
      <c r="M21" s="199">
        <f t="shared" si="15"/>
        <v>0</v>
      </c>
      <c r="N21" s="199">
        <f t="shared" si="15"/>
        <v>0</v>
      </c>
      <c r="O21" s="199">
        <f t="shared" si="15"/>
        <v>0</v>
      </c>
      <c r="P21" s="199">
        <f t="shared" si="15"/>
        <v>0</v>
      </c>
      <c r="Q21" s="199">
        <f t="shared" si="15"/>
        <v>0</v>
      </c>
      <c r="R21" s="199">
        <f t="shared" si="15"/>
        <v>0</v>
      </c>
      <c r="S21" s="199">
        <f t="shared" si="15"/>
        <v>0</v>
      </c>
      <c r="T21" s="199">
        <f t="shared" si="15"/>
        <v>0</v>
      </c>
      <c r="U21" s="199">
        <f t="shared" si="15"/>
        <v>0</v>
      </c>
      <c r="V21" s="201" t="e">
        <f t="shared" si="15"/>
        <v>#DIV/0!</v>
      </c>
      <c r="X21" s="203">
        <f t="shared" si="15"/>
        <v>0</v>
      </c>
      <c r="Y21" s="203">
        <f t="shared" si="8"/>
        <v>0</v>
      </c>
      <c r="Z21" s="203">
        <f t="shared" si="3"/>
        <v>0</v>
      </c>
      <c r="AB21" s="203">
        <f t="shared" ref="AB21" si="16">SUM(AB22:AB26)</f>
        <v>0</v>
      </c>
      <c r="AC21" s="203">
        <f t="shared" si="4"/>
        <v>0</v>
      </c>
      <c r="AD21" s="204" t="e">
        <f>AC21/$AC$44</f>
        <v>#DIV/0!</v>
      </c>
    </row>
    <row r="22" spans="1:30" ht="22.15" customHeight="1" outlineLevel="1" x14ac:dyDescent="0.25">
      <c r="A22" s="208"/>
      <c r="B22" s="208" t="s">
        <v>72</v>
      </c>
      <c r="C22" s="210">
        <f t="shared" si="11"/>
        <v>1</v>
      </c>
      <c r="D22" s="211">
        <v>0.5</v>
      </c>
      <c r="E22" s="211">
        <v>0.25</v>
      </c>
      <c r="F22" s="211"/>
      <c r="G22" s="211">
        <v>0.25</v>
      </c>
      <c r="H22" s="212">
        <v>0</v>
      </c>
      <c r="I22" s="213">
        <f>H22/12</f>
        <v>0</v>
      </c>
      <c r="J22" s="214">
        <f>I22</f>
        <v>0</v>
      </c>
      <c r="K22" s="214">
        <f t="shared" ref="K22:T22" si="17">J22</f>
        <v>0</v>
      </c>
      <c r="L22" s="214">
        <f t="shared" si="17"/>
        <v>0</v>
      </c>
      <c r="M22" s="214">
        <f t="shared" si="17"/>
        <v>0</v>
      </c>
      <c r="N22" s="214">
        <f t="shared" si="17"/>
        <v>0</v>
      </c>
      <c r="O22" s="214">
        <f t="shared" si="17"/>
        <v>0</v>
      </c>
      <c r="P22" s="214">
        <f t="shared" si="17"/>
        <v>0</v>
      </c>
      <c r="Q22" s="214">
        <f t="shared" si="17"/>
        <v>0</v>
      </c>
      <c r="R22" s="214">
        <f t="shared" si="17"/>
        <v>0</v>
      </c>
      <c r="S22" s="214">
        <f t="shared" si="17"/>
        <v>0</v>
      </c>
      <c r="T22" s="214">
        <f t="shared" si="17"/>
        <v>0</v>
      </c>
      <c r="U22" s="214">
        <f t="shared" ref="U22:U42" si="18">SUM(I22:T22)</f>
        <v>0</v>
      </c>
      <c r="V22" s="215" t="e">
        <f>U22/$U$44</f>
        <v>#DIV/0!</v>
      </c>
      <c r="X22" s="216">
        <v>0</v>
      </c>
      <c r="Y22" s="217">
        <f t="shared" si="8"/>
        <v>0</v>
      </c>
      <c r="Z22" s="217">
        <f t="shared" si="3"/>
        <v>0</v>
      </c>
      <c r="AB22" s="170">
        <v>0</v>
      </c>
      <c r="AC22" s="218">
        <f t="shared" si="4"/>
        <v>0</v>
      </c>
    </row>
    <row r="23" spans="1:30" ht="22.15" customHeight="1" outlineLevel="1" x14ac:dyDescent="0.25">
      <c r="A23" s="208"/>
      <c r="B23" s="208" t="s">
        <v>73</v>
      </c>
      <c r="C23" s="210">
        <f t="shared" si="11"/>
        <v>1</v>
      </c>
      <c r="D23" s="211"/>
      <c r="E23" s="211"/>
      <c r="F23" s="211">
        <v>1</v>
      </c>
      <c r="G23" s="211"/>
      <c r="H23" s="212">
        <v>0</v>
      </c>
      <c r="I23" s="213">
        <f>H23/12</f>
        <v>0</v>
      </c>
      <c r="J23" s="214">
        <f t="shared" ref="J23:T26" si="19">I23</f>
        <v>0</v>
      </c>
      <c r="K23" s="214">
        <f t="shared" si="19"/>
        <v>0</v>
      </c>
      <c r="L23" s="214">
        <f t="shared" si="19"/>
        <v>0</v>
      </c>
      <c r="M23" s="214">
        <f t="shared" si="19"/>
        <v>0</v>
      </c>
      <c r="N23" s="214">
        <f t="shared" si="19"/>
        <v>0</v>
      </c>
      <c r="O23" s="214">
        <f t="shared" si="19"/>
        <v>0</v>
      </c>
      <c r="P23" s="214">
        <f t="shared" si="19"/>
        <v>0</v>
      </c>
      <c r="Q23" s="214">
        <f t="shared" si="19"/>
        <v>0</v>
      </c>
      <c r="R23" s="214">
        <f t="shared" si="19"/>
        <v>0</v>
      </c>
      <c r="S23" s="214">
        <f t="shared" si="19"/>
        <v>0</v>
      </c>
      <c r="T23" s="214">
        <f t="shared" si="19"/>
        <v>0</v>
      </c>
      <c r="U23" s="214">
        <f t="shared" si="18"/>
        <v>0</v>
      </c>
      <c r="V23" s="215" t="e">
        <f>U23/$U$44</f>
        <v>#DIV/0!</v>
      </c>
      <c r="X23" s="216">
        <v>0</v>
      </c>
      <c r="Y23" s="217">
        <f t="shared" si="8"/>
        <v>0</v>
      </c>
      <c r="Z23" s="217">
        <f t="shared" si="3"/>
        <v>0</v>
      </c>
      <c r="AB23" s="170">
        <v>0</v>
      </c>
      <c r="AC23" s="218">
        <f t="shared" si="4"/>
        <v>0</v>
      </c>
    </row>
    <row r="24" spans="1:30" ht="22.15" customHeight="1" outlineLevel="1" x14ac:dyDescent="0.25">
      <c r="A24" s="208"/>
      <c r="B24" s="219" t="s">
        <v>74</v>
      </c>
      <c r="C24" s="210">
        <f t="shared" si="11"/>
        <v>1</v>
      </c>
      <c r="D24" s="211"/>
      <c r="E24" s="211">
        <v>1</v>
      </c>
      <c r="F24" s="211"/>
      <c r="G24" s="211"/>
      <c r="H24" s="212">
        <v>0</v>
      </c>
      <c r="I24" s="213">
        <f>H24/12</f>
        <v>0</v>
      </c>
      <c r="J24" s="214">
        <f t="shared" si="19"/>
        <v>0</v>
      </c>
      <c r="K24" s="214">
        <f t="shared" si="19"/>
        <v>0</v>
      </c>
      <c r="L24" s="214">
        <f t="shared" si="19"/>
        <v>0</v>
      </c>
      <c r="M24" s="214">
        <f t="shared" si="19"/>
        <v>0</v>
      </c>
      <c r="N24" s="214">
        <f t="shared" si="19"/>
        <v>0</v>
      </c>
      <c r="O24" s="214">
        <f t="shared" si="19"/>
        <v>0</v>
      </c>
      <c r="P24" s="214">
        <f t="shared" si="19"/>
        <v>0</v>
      </c>
      <c r="Q24" s="214">
        <f t="shared" si="19"/>
        <v>0</v>
      </c>
      <c r="R24" s="214">
        <f t="shared" si="19"/>
        <v>0</v>
      </c>
      <c r="S24" s="214">
        <f t="shared" si="19"/>
        <v>0</v>
      </c>
      <c r="T24" s="214">
        <f t="shared" si="19"/>
        <v>0</v>
      </c>
      <c r="U24" s="214">
        <f t="shared" si="18"/>
        <v>0</v>
      </c>
      <c r="V24" s="215" t="e">
        <f>U24/$U$44</f>
        <v>#DIV/0!</v>
      </c>
      <c r="X24" s="216">
        <v>0</v>
      </c>
      <c r="Y24" s="217">
        <f t="shared" si="8"/>
        <v>0</v>
      </c>
      <c r="Z24" s="217">
        <f t="shared" si="3"/>
        <v>0</v>
      </c>
      <c r="AB24" s="170">
        <v>0</v>
      </c>
      <c r="AC24" s="218">
        <f t="shared" si="4"/>
        <v>0</v>
      </c>
    </row>
    <row r="25" spans="1:30" ht="22.15" customHeight="1" outlineLevel="1" x14ac:dyDescent="0.25">
      <c r="A25" s="208"/>
      <c r="B25" s="208" t="s">
        <v>75</v>
      </c>
      <c r="C25" s="210">
        <f t="shared" si="11"/>
        <v>1</v>
      </c>
      <c r="D25" s="211"/>
      <c r="E25" s="211"/>
      <c r="F25" s="211"/>
      <c r="G25" s="211">
        <v>1</v>
      </c>
      <c r="H25" s="212">
        <v>0</v>
      </c>
      <c r="I25" s="213">
        <f>H25/12</f>
        <v>0</v>
      </c>
      <c r="J25" s="214">
        <f t="shared" si="19"/>
        <v>0</v>
      </c>
      <c r="K25" s="214">
        <f t="shared" si="19"/>
        <v>0</v>
      </c>
      <c r="L25" s="214">
        <f t="shared" si="19"/>
        <v>0</v>
      </c>
      <c r="M25" s="214">
        <f t="shared" si="19"/>
        <v>0</v>
      </c>
      <c r="N25" s="214">
        <f t="shared" si="19"/>
        <v>0</v>
      </c>
      <c r="O25" s="214">
        <f t="shared" si="19"/>
        <v>0</v>
      </c>
      <c r="P25" s="214">
        <f t="shared" si="19"/>
        <v>0</v>
      </c>
      <c r="Q25" s="214">
        <f t="shared" si="19"/>
        <v>0</v>
      </c>
      <c r="R25" s="214">
        <f t="shared" si="19"/>
        <v>0</v>
      </c>
      <c r="S25" s="214">
        <f t="shared" si="19"/>
        <v>0</v>
      </c>
      <c r="T25" s="214">
        <f t="shared" si="19"/>
        <v>0</v>
      </c>
      <c r="U25" s="214">
        <f t="shared" si="18"/>
        <v>0</v>
      </c>
      <c r="V25" s="215" t="e">
        <f>U25/$U$44</f>
        <v>#DIV/0!</v>
      </c>
      <c r="X25" s="216">
        <v>0</v>
      </c>
      <c r="Y25" s="217">
        <f t="shared" si="8"/>
        <v>0</v>
      </c>
      <c r="Z25" s="217">
        <f t="shared" si="3"/>
        <v>0</v>
      </c>
      <c r="AB25" s="170">
        <v>0</v>
      </c>
      <c r="AC25" s="218">
        <f t="shared" si="4"/>
        <v>0</v>
      </c>
    </row>
    <row r="26" spans="1:30" ht="22.15" customHeight="1" outlineLevel="1" x14ac:dyDescent="0.25">
      <c r="A26" s="208"/>
      <c r="B26" s="208" t="s">
        <v>117</v>
      </c>
      <c r="C26" s="210">
        <f t="shared" si="11"/>
        <v>1</v>
      </c>
      <c r="D26" s="211"/>
      <c r="E26" s="211"/>
      <c r="F26" s="211">
        <v>1</v>
      </c>
      <c r="G26" s="211"/>
      <c r="H26" s="220">
        <v>0</v>
      </c>
      <c r="I26" s="213">
        <f>H26/12</f>
        <v>0</v>
      </c>
      <c r="J26" s="214">
        <f t="shared" si="19"/>
        <v>0</v>
      </c>
      <c r="K26" s="214">
        <f t="shared" si="19"/>
        <v>0</v>
      </c>
      <c r="L26" s="214">
        <f t="shared" si="19"/>
        <v>0</v>
      </c>
      <c r="M26" s="214">
        <f t="shared" si="19"/>
        <v>0</v>
      </c>
      <c r="N26" s="214">
        <f t="shared" si="19"/>
        <v>0</v>
      </c>
      <c r="O26" s="214">
        <f t="shared" si="19"/>
        <v>0</v>
      </c>
      <c r="P26" s="214">
        <f t="shared" si="19"/>
        <v>0</v>
      </c>
      <c r="Q26" s="214">
        <f t="shared" si="19"/>
        <v>0</v>
      </c>
      <c r="R26" s="214">
        <f t="shared" si="19"/>
        <v>0</v>
      </c>
      <c r="S26" s="214">
        <f t="shared" si="19"/>
        <v>0</v>
      </c>
      <c r="T26" s="214">
        <f t="shared" si="19"/>
        <v>0</v>
      </c>
      <c r="U26" s="214">
        <f t="shared" si="18"/>
        <v>0</v>
      </c>
      <c r="V26" s="215" t="e">
        <f>U26/$U$44</f>
        <v>#DIV/0!</v>
      </c>
      <c r="X26" s="216">
        <v>0</v>
      </c>
      <c r="Y26" s="217">
        <f t="shared" si="8"/>
        <v>0</v>
      </c>
      <c r="Z26" s="217">
        <f t="shared" si="3"/>
        <v>0</v>
      </c>
      <c r="AB26" s="170">
        <v>0</v>
      </c>
      <c r="AC26" s="218">
        <f t="shared" si="4"/>
        <v>0</v>
      </c>
    </row>
    <row r="27" spans="1:30" s="221" customFormat="1" ht="22.15" customHeight="1" x14ac:dyDescent="0.25">
      <c r="A27" s="196" t="s">
        <v>78</v>
      </c>
      <c r="B27" s="196"/>
      <c r="C27" s="210"/>
      <c r="D27" s="198"/>
      <c r="E27" s="198"/>
      <c r="F27" s="198"/>
      <c r="G27" s="198"/>
      <c r="H27" s="199">
        <f t="shared" ref="H27:V27" si="20">SUM(H28:H33)</f>
        <v>0</v>
      </c>
      <c r="I27" s="199">
        <f t="shared" si="20"/>
        <v>0</v>
      </c>
      <c r="J27" s="199">
        <f t="shared" si="20"/>
        <v>0</v>
      </c>
      <c r="K27" s="199">
        <f t="shared" si="20"/>
        <v>0</v>
      </c>
      <c r="L27" s="199">
        <f t="shared" si="20"/>
        <v>0</v>
      </c>
      <c r="M27" s="199">
        <f t="shared" si="20"/>
        <v>0</v>
      </c>
      <c r="N27" s="199">
        <f t="shared" si="20"/>
        <v>0</v>
      </c>
      <c r="O27" s="199">
        <f t="shared" si="20"/>
        <v>0</v>
      </c>
      <c r="P27" s="199">
        <f t="shared" si="20"/>
        <v>0</v>
      </c>
      <c r="Q27" s="199">
        <f t="shared" si="20"/>
        <v>0</v>
      </c>
      <c r="R27" s="199">
        <f t="shared" si="20"/>
        <v>0</v>
      </c>
      <c r="S27" s="199">
        <f t="shared" si="20"/>
        <v>0</v>
      </c>
      <c r="T27" s="199">
        <f t="shared" si="20"/>
        <v>0</v>
      </c>
      <c r="U27" s="199">
        <f t="shared" si="20"/>
        <v>0</v>
      </c>
      <c r="V27" s="201" t="e">
        <f t="shared" si="20"/>
        <v>#DIV/0!</v>
      </c>
      <c r="X27" s="203">
        <f>SUM(X28:X32)</f>
        <v>0</v>
      </c>
      <c r="Y27" s="203">
        <f t="shared" si="8"/>
        <v>0</v>
      </c>
      <c r="Z27" s="203">
        <f t="shared" si="3"/>
        <v>0</v>
      </c>
      <c r="AB27" s="203">
        <f>SUM(AB28:AB32)</f>
        <v>0</v>
      </c>
      <c r="AC27" s="203">
        <f t="shared" si="4"/>
        <v>0</v>
      </c>
      <c r="AD27" s="204" t="e">
        <f>AC27/$AC$44</f>
        <v>#DIV/0!</v>
      </c>
    </row>
    <row r="28" spans="1:30" ht="22.15" customHeight="1" x14ac:dyDescent="0.25">
      <c r="A28" s="208"/>
      <c r="B28" s="208" t="s">
        <v>79</v>
      </c>
      <c r="C28" s="210">
        <f t="shared" si="11"/>
        <v>1</v>
      </c>
      <c r="D28" s="211">
        <v>0.5</v>
      </c>
      <c r="E28" s="211">
        <v>0.5</v>
      </c>
      <c r="F28" s="211"/>
      <c r="G28" s="211"/>
      <c r="H28" s="212">
        <v>0</v>
      </c>
      <c r="I28" s="213">
        <f>H28/12</f>
        <v>0</v>
      </c>
      <c r="J28" s="214">
        <f t="shared" ref="J28:T29" si="21">I28</f>
        <v>0</v>
      </c>
      <c r="K28" s="214">
        <f t="shared" si="21"/>
        <v>0</v>
      </c>
      <c r="L28" s="214">
        <f t="shared" si="21"/>
        <v>0</v>
      </c>
      <c r="M28" s="214">
        <f t="shared" si="21"/>
        <v>0</v>
      </c>
      <c r="N28" s="214">
        <f t="shared" si="21"/>
        <v>0</v>
      </c>
      <c r="O28" s="214">
        <f t="shared" si="21"/>
        <v>0</v>
      </c>
      <c r="P28" s="214">
        <f t="shared" si="21"/>
        <v>0</v>
      </c>
      <c r="Q28" s="214">
        <f t="shared" si="21"/>
        <v>0</v>
      </c>
      <c r="R28" s="214">
        <f t="shared" si="21"/>
        <v>0</v>
      </c>
      <c r="S28" s="214">
        <f t="shared" si="21"/>
        <v>0</v>
      </c>
      <c r="T28" s="214">
        <f t="shared" si="21"/>
        <v>0</v>
      </c>
      <c r="U28" s="214">
        <f>SUM(I28:T28)</f>
        <v>0</v>
      </c>
      <c r="V28" s="215" t="e">
        <f t="shared" ref="V28:V33" si="22">U28/$U$44</f>
        <v>#DIV/0!</v>
      </c>
      <c r="X28" s="216">
        <v>0</v>
      </c>
      <c r="Y28" s="217">
        <f t="shared" si="8"/>
        <v>0</v>
      </c>
      <c r="Z28" s="217">
        <f t="shared" si="3"/>
        <v>0</v>
      </c>
      <c r="AB28" s="170">
        <v>0</v>
      </c>
      <c r="AC28" s="218">
        <f t="shared" si="4"/>
        <v>0</v>
      </c>
    </row>
    <row r="29" spans="1:30" ht="22.15" customHeight="1" x14ac:dyDescent="0.25">
      <c r="A29" s="208"/>
      <c r="B29" s="208" t="s">
        <v>80</v>
      </c>
      <c r="C29" s="210">
        <f t="shared" si="11"/>
        <v>1</v>
      </c>
      <c r="D29" s="211"/>
      <c r="E29" s="211"/>
      <c r="F29" s="211">
        <v>1</v>
      </c>
      <c r="G29" s="211"/>
      <c r="H29" s="220">
        <v>0</v>
      </c>
      <c r="I29" s="213">
        <f>H29/12</f>
        <v>0</v>
      </c>
      <c r="J29" s="214">
        <f t="shared" si="21"/>
        <v>0</v>
      </c>
      <c r="K29" s="214">
        <f t="shared" si="21"/>
        <v>0</v>
      </c>
      <c r="L29" s="214">
        <f t="shared" si="21"/>
        <v>0</v>
      </c>
      <c r="M29" s="214">
        <f t="shared" si="21"/>
        <v>0</v>
      </c>
      <c r="N29" s="214">
        <f t="shared" si="21"/>
        <v>0</v>
      </c>
      <c r="O29" s="214">
        <f t="shared" si="21"/>
        <v>0</v>
      </c>
      <c r="P29" s="214">
        <f t="shared" si="21"/>
        <v>0</v>
      </c>
      <c r="Q29" s="214">
        <f t="shared" si="21"/>
        <v>0</v>
      </c>
      <c r="R29" s="214">
        <f t="shared" si="21"/>
        <v>0</v>
      </c>
      <c r="S29" s="214">
        <f t="shared" si="21"/>
        <v>0</v>
      </c>
      <c r="T29" s="214">
        <f t="shared" si="21"/>
        <v>0</v>
      </c>
      <c r="U29" s="214">
        <f>SUM(I29:T29)</f>
        <v>0</v>
      </c>
      <c r="V29" s="215" t="e">
        <f t="shared" si="22"/>
        <v>#DIV/0!</v>
      </c>
      <c r="X29" s="216">
        <v>0</v>
      </c>
      <c r="Y29" s="217">
        <f t="shared" si="8"/>
        <v>0</v>
      </c>
      <c r="Z29" s="217">
        <f t="shared" si="3"/>
        <v>0</v>
      </c>
      <c r="AB29" s="170">
        <v>0</v>
      </c>
      <c r="AC29" s="218">
        <f t="shared" si="4"/>
        <v>0</v>
      </c>
    </row>
    <row r="30" spans="1:30" ht="22.15" customHeight="1" x14ac:dyDescent="0.25">
      <c r="A30" s="208"/>
      <c r="B30" s="208" t="s">
        <v>81</v>
      </c>
      <c r="C30" s="210"/>
      <c r="D30" s="211"/>
      <c r="E30" s="211"/>
      <c r="F30" s="211">
        <v>1</v>
      </c>
      <c r="G30" s="211"/>
      <c r="H30" s="220">
        <v>0</v>
      </c>
      <c r="I30" s="213">
        <v>0</v>
      </c>
      <c r="J30" s="214">
        <v>0</v>
      </c>
      <c r="K30" s="214">
        <v>0</v>
      </c>
      <c r="L30" s="214">
        <v>0</v>
      </c>
      <c r="M30" s="214">
        <v>0</v>
      </c>
      <c r="N30" s="214">
        <v>0</v>
      </c>
      <c r="O30" s="214">
        <v>0</v>
      </c>
      <c r="P30" s="214">
        <v>0</v>
      </c>
      <c r="Q30" s="214">
        <v>0</v>
      </c>
      <c r="R30" s="214">
        <v>0</v>
      </c>
      <c r="S30" s="214">
        <v>0</v>
      </c>
      <c r="T30" s="214">
        <v>0</v>
      </c>
      <c r="U30" s="214">
        <f>SUM(I30:T30)</f>
        <v>0</v>
      </c>
      <c r="V30" s="215" t="e">
        <f t="shared" si="22"/>
        <v>#DIV/0!</v>
      </c>
      <c r="X30" s="216"/>
      <c r="AC30" s="218"/>
    </row>
    <row r="31" spans="1:30" ht="22.15" customHeight="1" x14ac:dyDescent="0.25">
      <c r="A31" s="208"/>
      <c r="B31" s="208" t="s">
        <v>118</v>
      </c>
      <c r="C31" s="210">
        <f t="shared" si="11"/>
        <v>1</v>
      </c>
      <c r="D31" s="211"/>
      <c r="E31" s="211"/>
      <c r="F31" s="211">
        <v>1</v>
      </c>
      <c r="G31" s="211"/>
      <c r="H31" s="212">
        <v>0</v>
      </c>
      <c r="I31" s="213">
        <f>H31*0.25</f>
        <v>0</v>
      </c>
      <c r="J31" s="214">
        <f>H31*0.25</f>
        <v>0</v>
      </c>
      <c r="K31" s="214">
        <f>$H$31*0.25</f>
        <v>0</v>
      </c>
      <c r="L31" s="214">
        <f>$H$31*0.25</f>
        <v>0</v>
      </c>
      <c r="M31" s="214">
        <v>0</v>
      </c>
      <c r="N31" s="214">
        <v>0</v>
      </c>
      <c r="O31" s="214">
        <f t="shared" ref="O31:T31" si="23">N31</f>
        <v>0</v>
      </c>
      <c r="P31" s="214">
        <f t="shared" si="23"/>
        <v>0</v>
      </c>
      <c r="Q31" s="214">
        <f t="shared" si="23"/>
        <v>0</v>
      </c>
      <c r="R31" s="214">
        <f t="shared" si="23"/>
        <v>0</v>
      </c>
      <c r="S31" s="214">
        <f t="shared" si="23"/>
        <v>0</v>
      </c>
      <c r="T31" s="214">
        <f t="shared" si="23"/>
        <v>0</v>
      </c>
      <c r="U31" s="214">
        <f t="shared" ref="U31" si="24">SUM(I31:T31)</f>
        <v>0</v>
      </c>
      <c r="V31" s="215" t="e">
        <f t="shared" si="22"/>
        <v>#DIV/0!</v>
      </c>
      <c r="X31" s="216">
        <v>0</v>
      </c>
      <c r="Y31" s="217">
        <f t="shared" si="8"/>
        <v>0</v>
      </c>
      <c r="Z31" s="217">
        <f t="shared" si="3"/>
        <v>0</v>
      </c>
      <c r="AB31" s="170">
        <v>0</v>
      </c>
      <c r="AC31" s="218">
        <f t="shared" si="4"/>
        <v>0</v>
      </c>
    </row>
    <row r="32" spans="1:30" ht="19.899999999999999" customHeight="1" x14ac:dyDescent="0.25">
      <c r="B32" s="208" t="s">
        <v>82</v>
      </c>
      <c r="C32" s="210">
        <f>SUM(D32:G32)</f>
        <v>1</v>
      </c>
      <c r="D32" s="222">
        <v>0.25</v>
      </c>
      <c r="E32" s="222">
        <v>0.75</v>
      </c>
      <c r="H32" s="223">
        <v>0</v>
      </c>
      <c r="I32" s="213">
        <f>H32/12</f>
        <v>0</v>
      </c>
      <c r="J32" s="214">
        <f t="shared" ref="J32:T32" si="25">I32</f>
        <v>0</v>
      </c>
      <c r="K32" s="214">
        <f t="shared" si="25"/>
        <v>0</v>
      </c>
      <c r="L32" s="214">
        <f t="shared" si="25"/>
        <v>0</v>
      </c>
      <c r="M32" s="214">
        <f t="shared" si="25"/>
        <v>0</v>
      </c>
      <c r="N32" s="214">
        <f t="shared" si="25"/>
        <v>0</v>
      </c>
      <c r="O32" s="214">
        <f t="shared" si="25"/>
        <v>0</v>
      </c>
      <c r="P32" s="214">
        <f t="shared" si="25"/>
        <v>0</v>
      </c>
      <c r="Q32" s="214">
        <f t="shared" si="25"/>
        <v>0</v>
      </c>
      <c r="R32" s="214">
        <f t="shared" si="25"/>
        <v>0</v>
      </c>
      <c r="S32" s="214">
        <f t="shared" si="25"/>
        <v>0</v>
      </c>
      <c r="T32" s="214">
        <f t="shared" si="25"/>
        <v>0</v>
      </c>
      <c r="U32" s="214">
        <f>SUM(I32:T32)</f>
        <v>0</v>
      </c>
      <c r="V32" s="215" t="e">
        <f t="shared" si="22"/>
        <v>#DIV/0!</v>
      </c>
      <c r="X32" s="217">
        <v>0</v>
      </c>
      <c r="Y32" s="217">
        <f>(X32/8)*12</f>
        <v>0</v>
      </c>
      <c r="Z32" s="217">
        <f>U32-Y32</f>
        <v>0</v>
      </c>
      <c r="AB32" s="170">
        <v>0</v>
      </c>
      <c r="AC32" s="218">
        <f>U32-AB32</f>
        <v>0</v>
      </c>
    </row>
    <row r="33" spans="1:30" ht="19.899999999999999" customHeight="1" x14ac:dyDescent="0.25">
      <c r="B33" s="208" t="s">
        <v>119</v>
      </c>
      <c r="C33" s="210"/>
      <c r="G33" s="222">
        <v>1</v>
      </c>
      <c r="H33" s="223">
        <v>0</v>
      </c>
      <c r="I33" s="214">
        <v>0</v>
      </c>
      <c r="J33" s="214">
        <v>0</v>
      </c>
      <c r="K33" s="214">
        <v>0</v>
      </c>
      <c r="L33" s="214">
        <f>$H$33/3</f>
        <v>0</v>
      </c>
      <c r="M33" s="214">
        <v>0</v>
      </c>
      <c r="N33" s="214">
        <v>0</v>
      </c>
      <c r="O33" s="214">
        <v>0</v>
      </c>
      <c r="P33" s="214">
        <f>$H$33/3</f>
        <v>0</v>
      </c>
      <c r="Q33" s="214">
        <v>0</v>
      </c>
      <c r="R33" s="214">
        <v>0</v>
      </c>
      <c r="S33" s="214">
        <v>0</v>
      </c>
      <c r="T33" s="214">
        <f>$H$33/3</f>
        <v>0</v>
      </c>
      <c r="U33" s="214">
        <f>SUM(I33:T33)</f>
        <v>0</v>
      </c>
      <c r="V33" s="215" t="e">
        <f t="shared" si="22"/>
        <v>#DIV/0!</v>
      </c>
      <c r="AC33" s="218">
        <f>U33-AB33</f>
        <v>0</v>
      </c>
    </row>
    <row r="34" spans="1:30" s="221" customFormat="1" ht="22.15" customHeight="1" x14ac:dyDescent="0.25">
      <c r="A34" s="196" t="s">
        <v>83</v>
      </c>
      <c r="B34" s="196"/>
      <c r="C34" s="210"/>
      <c r="D34" s="198"/>
      <c r="E34" s="198"/>
      <c r="F34" s="198"/>
      <c r="G34" s="198"/>
      <c r="H34" s="199">
        <f t="shared" ref="H34:V34" si="26">SUM(H35:H43)</f>
        <v>0</v>
      </c>
      <c r="I34" s="199">
        <f t="shared" si="26"/>
        <v>0</v>
      </c>
      <c r="J34" s="199">
        <f t="shared" si="26"/>
        <v>0</v>
      </c>
      <c r="K34" s="199">
        <f t="shared" si="26"/>
        <v>0</v>
      </c>
      <c r="L34" s="199">
        <f t="shared" si="26"/>
        <v>0</v>
      </c>
      <c r="M34" s="199">
        <f t="shared" si="26"/>
        <v>0</v>
      </c>
      <c r="N34" s="199">
        <f t="shared" si="26"/>
        <v>0</v>
      </c>
      <c r="O34" s="199">
        <f t="shared" si="26"/>
        <v>0</v>
      </c>
      <c r="P34" s="199">
        <f t="shared" si="26"/>
        <v>0</v>
      </c>
      <c r="Q34" s="199">
        <f t="shared" si="26"/>
        <v>0</v>
      </c>
      <c r="R34" s="199">
        <f t="shared" si="26"/>
        <v>0</v>
      </c>
      <c r="S34" s="199">
        <f t="shared" si="26"/>
        <v>0</v>
      </c>
      <c r="T34" s="199">
        <f t="shared" si="26"/>
        <v>0</v>
      </c>
      <c r="U34" s="199">
        <f t="shared" si="26"/>
        <v>0</v>
      </c>
      <c r="V34" s="201" t="e">
        <f t="shared" si="26"/>
        <v>#DIV/0!</v>
      </c>
      <c r="X34" s="203">
        <f>SUM(X35:X43)</f>
        <v>0</v>
      </c>
      <c r="Y34" s="203">
        <f t="shared" si="8"/>
        <v>0</v>
      </c>
      <c r="Z34" s="203">
        <f t="shared" si="3"/>
        <v>0</v>
      </c>
      <c r="AB34" s="203">
        <f>SUM(AB35:AB43)</f>
        <v>0</v>
      </c>
      <c r="AC34" s="203">
        <f t="shared" si="4"/>
        <v>0</v>
      </c>
      <c r="AD34" s="204" t="e">
        <f>AC34/$AC$44</f>
        <v>#DIV/0!</v>
      </c>
    </row>
    <row r="35" spans="1:30" ht="22.15" customHeight="1" x14ac:dyDescent="0.25">
      <c r="A35" s="208"/>
      <c r="B35" s="208" t="s">
        <v>84</v>
      </c>
      <c r="C35" s="210">
        <f t="shared" si="11"/>
        <v>1</v>
      </c>
      <c r="D35" s="211"/>
      <c r="E35" s="211"/>
      <c r="F35" s="211"/>
      <c r="G35" s="211">
        <v>1</v>
      </c>
      <c r="H35" s="212">
        <v>0</v>
      </c>
      <c r="I35" s="213">
        <f t="shared" ref="I35:I43" si="27">H35/12</f>
        <v>0</v>
      </c>
      <c r="J35" s="214">
        <f t="shared" ref="J35:T39" si="28">I35</f>
        <v>0</v>
      </c>
      <c r="K35" s="214">
        <f t="shared" si="28"/>
        <v>0</v>
      </c>
      <c r="L35" s="214">
        <f t="shared" si="28"/>
        <v>0</v>
      </c>
      <c r="M35" s="214">
        <f t="shared" si="28"/>
        <v>0</v>
      </c>
      <c r="N35" s="214">
        <f t="shared" si="28"/>
        <v>0</v>
      </c>
      <c r="O35" s="214">
        <f t="shared" si="28"/>
        <v>0</v>
      </c>
      <c r="P35" s="214">
        <f t="shared" si="28"/>
        <v>0</v>
      </c>
      <c r="Q35" s="214">
        <f t="shared" si="28"/>
        <v>0</v>
      </c>
      <c r="R35" s="214">
        <f t="shared" si="28"/>
        <v>0</v>
      </c>
      <c r="S35" s="214">
        <f t="shared" si="28"/>
        <v>0</v>
      </c>
      <c r="T35" s="214">
        <f t="shared" si="28"/>
        <v>0</v>
      </c>
      <c r="U35" s="214">
        <f t="shared" si="18"/>
        <v>0</v>
      </c>
      <c r="V35" s="215" t="e">
        <f t="shared" ref="V35:V43" si="29">U35/$U$44</f>
        <v>#DIV/0!</v>
      </c>
      <c r="X35" s="216">
        <v>0</v>
      </c>
      <c r="Y35" s="217">
        <f t="shared" si="8"/>
        <v>0</v>
      </c>
      <c r="Z35" s="217">
        <f t="shared" si="3"/>
        <v>0</v>
      </c>
      <c r="AB35" s="170">
        <v>0</v>
      </c>
      <c r="AC35" s="218">
        <f t="shared" si="4"/>
        <v>0</v>
      </c>
    </row>
    <row r="36" spans="1:30" ht="22.15" customHeight="1" x14ac:dyDescent="0.25">
      <c r="A36" s="208"/>
      <c r="B36" s="208" t="s">
        <v>120</v>
      </c>
      <c r="C36" s="210">
        <f t="shared" si="11"/>
        <v>1</v>
      </c>
      <c r="D36" s="211"/>
      <c r="E36" s="211"/>
      <c r="F36" s="211"/>
      <c r="G36" s="211">
        <v>1</v>
      </c>
      <c r="H36" s="212">
        <v>0</v>
      </c>
      <c r="I36" s="213">
        <f t="shared" si="27"/>
        <v>0</v>
      </c>
      <c r="J36" s="214">
        <f t="shared" si="28"/>
        <v>0</v>
      </c>
      <c r="K36" s="214">
        <f t="shared" si="28"/>
        <v>0</v>
      </c>
      <c r="L36" s="214">
        <f t="shared" si="28"/>
        <v>0</v>
      </c>
      <c r="M36" s="214">
        <f t="shared" si="28"/>
        <v>0</v>
      </c>
      <c r="N36" s="214">
        <f t="shared" si="28"/>
        <v>0</v>
      </c>
      <c r="O36" s="214">
        <f t="shared" si="28"/>
        <v>0</v>
      </c>
      <c r="P36" s="214">
        <f t="shared" si="28"/>
        <v>0</v>
      </c>
      <c r="Q36" s="214">
        <f t="shared" si="28"/>
        <v>0</v>
      </c>
      <c r="R36" s="214">
        <f t="shared" si="28"/>
        <v>0</v>
      </c>
      <c r="S36" s="214">
        <f t="shared" si="28"/>
        <v>0</v>
      </c>
      <c r="T36" s="214">
        <f t="shared" si="28"/>
        <v>0</v>
      </c>
      <c r="U36" s="214">
        <f t="shared" si="18"/>
        <v>0</v>
      </c>
      <c r="V36" s="215" t="e">
        <f t="shared" si="29"/>
        <v>#DIV/0!</v>
      </c>
      <c r="X36" s="216">
        <v>0</v>
      </c>
      <c r="Y36" s="217">
        <f t="shared" si="8"/>
        <v>0</v>
      </c>
      <c r="Z36" s="217">
        <f t="shared" si="3"/>
        <v>0</v>
      </c>
      <c r="AB36" s="170">
        <v>0</v>
      </c>
      <c r="AC36" s="218">
        <f t="shared" si="4"/>
        <v>0</v>
      </c>
    </row>
    <row r="37" spans="1:30" ht="22.15" customHeight="1" x14ac:dyDescent="0.25">
      <c r="A37" s="208"/>
      <c r="B37" s="208" t="s">
        <v>85</v>
      </c>
      <c r="C37" s="210">
        <f t="shared" si="11"/>
        <v>1</v>
      </c>
      <c r="D37" s="211"/>
      <c r="E37" s="211"/>
      <c r="F37" s="211"/>
      <c r="G37" s="211">
        <v>1</v>
      </c>
      <c r="H37" s="212">
        <v>0</v>
      </c>
      <c r="I37" s="213">
        <f t="shared" si="27"/>
        <v>0</v>
      </c>
      <c r="J37" s="214">
        <f t="shared" si="28"/>
        <v>0</v>
      </c>
      <c r="K37" s="214">
        <f t="shared" si="28"/>
        <v>0</v>
      </c>
      <c r="L37" s="214">
        <f t="shared" si="28"/>
        <v>0</v>
      </c>
      <c r="M37" s="214">
        <f t="shared" si="28"/>
        <v>0</v>
      </c>
      <c r="N37" s="214">
        <f t="shared" si="28"/>
        <v>0</v>
      </c>
      <c r="O37" s="214">
        <f t="shared" si="28"/>
        <v>0</v>
      </c>
      <c r="P37" s="214">
        <f t="shared" si="28"/>
        <v>0</v>
      </c>
      <c r="Q37" s="214">
        <f t="shared" si="28"/>
        <v>0</v>
      </c>
      <c r="R37" s="214">
        <f t="shared" si="28"/>
        <v>0</v>
      </c>
      <c r="S37" s="214">
        <f t="shared" si="28"/>
        <v>0</v>
      </c>
      <c r="T37" s="214">
        <f t="shared" si="28"/>
        <v>0</v>
      </c>
      <c r="U37" s="214">
        <f t="shared" si="18"/>
        <v>0</v>
      </c>
      <c r="V37" s="215" t="e">
        <f t="shared" si="29"/>
        <v>#DIV/0!</v>
      </c>
      <c r="X37" s="216">
        <v>0</v>
      </c>
      <c r="Y37" s="217">
        <f t="shared" si="8"/>
        <v>0</v>
      </c>
      <c r="Z37" s="217">
        <f t="shared" si="3"/>
        <v>0</v>
      </c>
      <c r="AB37" s="170">
        <v>0</v>
      </c>
      <c r="AC37" s="218">
        <f t="shared" si="4"/>
        <v>0</v>
      </c>
    </row>
    <row r="38" spans="1:30" ht="22.15" customHeight="1" x14ac:dyDescent="0.25">
      <c r="A38" s="208"/>
      <c r="B38" s="208" t="s">
        <v>86</v>
      </c>
      <c r="C38" s="210">
        <f t="shared" si="11"/>
        <v>1</v>
      </c>
      <c r="D38" s="211"/>
      <c r="E38" s="211"/>
      <c r="F38" s="211"/>
      <c r="G38" s="211">
        <v>1</v>
      </c>
      <c r="H38" s="212">
        <v>0</v>
      </c>
      <c r="I38" s="213">
        <f t="shared" si="27"/>
        <v>0</v>
      </c>
      <c r="J38" s="214">
        <f t="shared" si="28"/>
        <v>0</v>
      </c>
      <c r="K38" s="214">
        <f t="shared" si="28"/>
        <v>0</v>
      </c>
      <c r="L38" s="214">
        <f t="shared" si="28"/>
        <v>0</v>
      </c>
      <c r="M38" s="214">
        <f t="shared" si="28"/>
        <v>0</v>
      </c>
      <c r="N38" s="214">
        <f t="shared" si="28"/>
        <v>0</v>
      </c>
      <c r="O38" s="214">
        <f t="shared" si="28"/>
        <v>0</v>
      </c>
      <c r="P38" s="214">
        <f t="shared" si="28"/>
        <v>0</v>
      </c>
      <c r="Q38" s="214">
        <f t="shared" si="28"/>
        <v>0</v>
      </c>
      <c r="R38" s="214">
        <f t="shared" si="28"/>
        <v>0</v>
      </c>
      <c r="S38" s="214">
        <f t="shared" si="28"/>
        <v>0</v>
      </c>
      <c r="T38" s="214">
        <f t="shared" si="28"/>
        <v>0</v>
      </c>
      <c r="U38" s="214">
        <f t="shared" si="18"/>
        <v>0</v>
      </c>
      <c r="V38" s="215" t="e">
        <f t="shared" si="29"/>
        <v>#DIV/0!</v>
      </c>
      <c r="X38" s="216">
        <v>0</v>
      </c>
      <c r="Y38" s="217">
        <f t="shared" si="8"/>
        <v>0</v>
      </c>
      <c r="Z38" s="217">
        <f t="shared" si="3"/>
        <v>0</v>
      </c>
      <c r="AB38" s="170">
        <v>0</v>
      </c>
      <c r="AC38" s="218">
        <f t="shared" si="4"/>
        <v>0</v>
      </c>
    </row>
    <row r="39" spans="1:30" ht="22.15" customHeight="1" x14ac:dyDescent="0.25">
      <c r="A39" s="208"/>
      <c r="B39" s="209" t="s">
        <v>87</v>
      </c>
      <c r="C39" s="210">
        <f t="shared" si="11"/>
        <v>1</v>
      </c>
      <c r="D39" s="211"/>
      <c r="E39" s="211"/>
      <c r="F39" s="211"/>
      <c r="G39" s="211">
        <v>1</v>
      </c>
      <c r="H39" s="212">
        <v>0</v>
      </c>
      <c r="I39" s="213">
        <v>0</v>
      </c>
      <c r="J39" s="214">
        <f>H39*0.5</f>
        <v>0</v>
      </c>
      <c r="K39" s="214">
        <f t="shared" si="28"/>
        <v>0</v>
      </c>
      <c r="L39" s="214">
        <v>0</v>
      </c>
      <c r="M39" s="214">
        <f t="shared" si="28"/>
        <v>0</v>
      </c>
      <c r="N39" s="214">
        <f t="shared" si="28"/>
        <v>0</v>
      </c>
      <c r="O39" s="214">
        <f t="shared" si="28"/>
        <v>0</v>
      </c>
      <c r="P39" s="214">
        <f t="shared" si="28"/>
        <v>0</v>
      </c>
      <c r="Q39" s="214">
        <f t="shared" si="28"/>
        <v>0</v>
      </c>
      <c r="R39" s="214">
        <f t="shared" si="28"/>
        <v>0</v>
      </c>
      <c r="S39" s="214">
        <f t="shared" si="28"/>
        <v>0</v>
      </c>
      <c r="T39" s="214">
        <f t="shared" si="28"/>
        <v>0</v>
      </c>
      <c r="U39" s="214">
        <f t="shared" si="18"/>
        <v>0</v>
      </c>
      <c r="V39" s="215" t="e">
        <f t="shared" si="29"/>
        <v>#DIV/0!</v>
      </c>
      <c r="X39" s="216">
        <v>0</v>
      </c>
      <c r="Y39" s="217">
        <f t="shared" si="8"/>
        <v>0</v>
      </c>
      <c r="Z39" s="217">
        <f t="shared" si="3"/>
        <v>0</v>
      </c>
      <c r="AB39" s="170">
        <v>0</v>
      </c>
      <c r="AC39" s="224">
        <f t="shared" si="4"/>
        <v>0</v>
      </c>
    </row>
    <row r="40" spans="1:30" ht="22.15" customHeight="1" x14ac:dyDescent="0.25">
      <c r="A40" s="208"/>
      <c r="B40" s="209" t="s">
        <v>88</v>
      </c>
      <c r="C40" s="210">
        <f t="shared" si="11"/>
        <v>1</v>
      </c>
      <c r="D40" s="211"/>
      <c r="E40" s="211"/>
      <c r="F40" s="211"/>
      <c r="G40" s="211">
        <v>1</v>
      </c>
      <c r="H40" s="212">
        <v>0</v>
      </c>
      <c r="I40" s="213">
        <f t="shared" si="27"/>
        <v>0</v>
      </c>
      <c r="J40" s="214">
        <f t="shared" ref="J40:T43" si="30">I40</f>
        <v>0</v>
      </c>
      <c r="K40" s="214">
        <f t="shared" si="30"/>
        <v>0</v>
      </c>
      <c r="L40" s="214">
        <f t="shared" si="30"/>
        <v>0</v>
      </c>
      <c r="M40" s="214">
        <f t="shared" si="30"/>
        <v>0</v>
      </c>
      <c r="N40" s="214">
        <f t="shared" si="30"/>
        <v>0</v>
      </c>
      <c r="O40" s="214">
        <f t="shared" si="30"/>
        <v>0</v>
      </c>
      <c r="P40" s="214">
        <f t="shared" si="30"/>
        <v>0</v>
      </c>
      <c r="Q40" s="214">
        <f t="shared" si="30"/>
        <v>0</v>
      </c>
      <c r="R40" s="214">
        <f t="shared" si="30"/>
        <v>0</v>
      </c>
      <c r="S40" s="214">
        <f t="shared" si="30"/>
        <v>0</v>
      </c>
      <c r="T40" s="214">
        <f t="shared" si="30"/>
        <v>0</v>
      </c>
      <c r="U40" s="214">
        <f t="shared" si="18"/>
        <v>0</v>
      </c>
      <c r="V40" s="215" t="e">
        <f t="shared" si="29"/>
        <v>#DIV/0!</v>
      </c>
      <c r="X40" s="216">
        <v>0</v>
      </c>
      <c r="Y40" s="217">
        <f t="shared" si="8"/>
        <v>0</v>
      </c>
      <c r="Z40" s="217">
        <f t="shared" si="3"/>
        <v>0</v>
      </c>
      <c r="AB40" s="170">
        <v>0</v>
      </c>
      <c r="AC40" s="218">
        <f t="shared" si="4"/>
        <v>0</v>
      </c>
    </row>
    <row r="41" spans="1:30" ht="22.15" customHeight="1" x14ac:dyDescent="0.25">
      <c r="A41" s="208"/>
      <c r="B41" s="209" t="s">
        <v>89</v>
      </c>
      <c r="C41" s="210">
        <f t="shared" si="11"/>
        <v>1</v>
      </c>
      <c r="D41" s="211"/>
      <c r="E41" s="211"/>
      <c r="F41" s="211"/>
      <c r="G41" s="211">
        <v>1</v>
      </c>
      <c r="H41" s="212">
        <v>0</v>
      </c>
      <c r="I41" s="213">
        <f t="shared" si="27"/>
        <v>0</v>
      </c>
      <c r="J41" s="214">
        <f t="shared" si="30"/>
        <v>0</v>
      </c>
      <c r="K41" s="214">
        <f t="shared" si="30"/>
        <v>0</v>
      </c>
      <c r="L41" s="214">
        <f t="shared" si="30"/>
        <v>0</v>
      </c>
      <c r="M41" s="214">
        <f t="shared" si="30"/>
        <v>0</v>
      </c>
      <c r="N41" s="214">
        <f t="shared" si="30"/>
        <v>0</v>
      </c>
      <c r="O41" s="214">
        <f t="shared" si="30"/>
        <v>0</v>
      </c>
      <c r="P41" s="214">
        <f t="shared" si="30"/>
        <v>0</v>
      </c>
      <c r="Q41" s="214">
        <f t="shared" si="30"/>
        <v>0</v>
      </c>
      <c r="R41" s="214">
        <f t="shared" si="30"/>
        <v>0</v>
      </c>
      <c r="S41" s="214">
        <f t="shared" si="30"/>
        <v>0</v>
      </c>
      <c r="T41" s="214">
        <f t="shared" si="30"/>
        <v>0</v>
      </c>
      <c r="U41" s="214">
        <f t="shared" si="18"/>
        <v>0</v>
      </c>
      <c r="V41" s="215" t="e">
        <f t="shared" si="29"/>
        <v>#DIV/0!</v>
      </c>
      <c r="X41" s="216">
        <v>0</v>
      </c>
      <c r="Y41" s="217">
        <f t="shared" si="8"/>
        <v>0</v>
      </c>
      <c r="Z41" s="217">
        <f t="shared" si="3"/>
        <v>0</v>
      </c>
      <c r="AB41" s="170">
        <v>0</v>
      </c>
      <c r="AC41" s="218">
        <f t="shared" si="4"/>
        <v>0</v>
      </c>
    </row>
    <row r="42" spans="1:30" ht="22.15" customHeight="1" x14ac:dyDescent="0.25">
      <c r="A42" s="208"/>
      <c r="B42" s="209" t="s">
        <v>90</v>
      </c>
      <c r="C42" s="210">
        <f t="shared" si="11"/>
        <v>1</v>
      </c>
      <c r="D42" s="211"/>
      <c r="E42" s="211"/>
      <c r="F42" s="211"/>
      <c r="G42" s="211">
        <v>1</v>
      </c>
      <c r="H42" s="212">
        <v>0</v>
      </c>
      <c r="I42" s="213">
        <f t="shared" si="27"/>
        <v>0</v>
      </c>
      <c r="J42" s="214">
        <f t="shared" si="30"/>
        <v>0</v>
      </c>
      <c r="K42" s="214">
        <f t="shared" si="30"/>
        <v>0</v>
      </c>
      <c r="L42" s="214">
        <f t="shared" si="30"/>
        <v>0</v>
      </c>
      <c r="M42" s="214">
        <f t="shared" si="30"/>
        <v>0</v>
      </c>
      <c r="N42" s="214">
        <f t="shared" si="30"/>
        <v>0</v>
      </c>
      <c r="O42" s="214">
        <f t="shared" si="30"/>
        <v>0</v>
      </c>
      <c r="P42" s="214">
        <f t="shared" si="30"/>
        <v>0</v>
      </c>
      <c r="Q42" s="214">
        <f t="shared" si="30"/>
        <v>0</v>
      </c>
      <c r="R42" s="214">
        <f t="shared" si="30"/>
        <v>0</v>
      </c>
      <c r="S42" s="214">
        <f t="shared" si="30"/>
        <v>0</v>
      </c>
      <c r="T42" s="214">
        <f t="shared" si="30"/>
        <v>0</v>
      </c>
      <c r="U42" s="214">
        <f t="shared" si="18"/>
        <v>0</v>
      </c>
      <c r="V42" s="215" t="e">
        <f t="shared" si="29"/>
        <v>#DIV/0!</v>
      </c>
      <c r="X42" s="216">
        <v>0</v>
      </c>
      <c r="Y42" s="217">
        <f t="shared" si="8"/>
        <v>0</v>
      </c>
      <c r="Z42" s="217">
        <f t="shared" si="3"/>
        <v>0</v>
      </c>
      <c r="AB42" s="170">
        <v>0</v>
      </c>
      <c r="AC42" s="218">
        <f t="shared" si="4"/>
        <v>0</v>
      </c>
    </row>
    <row r="43" spans="1:30" ht="22.15" customHeight="1" x14ac:dyDescent="0.25">
      <c r="A43" s="208"/>
      <c r="B43" s="209" t="s">
        <v>91</v>
      </c>
      <c r="C43" s="210">
        <f t="shared" si="11"/>
        <v>1</v>
      </c>
      <c r="D43" s="211"/>
      <c r="E43" s="211"/>
      <c r="F43" s="211"/>
      <c r="G43" s="211">
        <v>1</v>
      </c>
      <c r="H43" s="212">
        <v>0</v>
      </c>
      <c r="I43" s="213">
        <f t="shared" si="27"/>
        <v>0</v>
      </c>
      <c r="J43" s="214">
        <f t="shared" si="30"/>
        <v>0</v>
      </c>
      <c r="K43" s="214">
        <f t="shared" si="30"/>
        <v>0</v>
      </c>
      <c r="L43" s="214">
        <f t="shared" si="30"/>
        <v>0</v>
      </c>
      <c r="M43" s="214">
        <f t="shared" si="30"/>
        <v>0</v>
      </c>
      <c r="N43" s="214">
        <f t="shared" si="30"/>
        <v>0</v>
      </c>
      <c r="O43" s="214">
        <f t="shared" si="30"/>
        <v>0</v>
      </c>
      <c r="P43" s="214">
        <f t="shared" si="30"/>
        <v>0</v>
      </c>
      <c r="Q43" s="214">
        <f t="shared" si="30"/>
        <v>0</v>
      </c>
      <c r="R43" s="214">
        <f t="shared" si="30"/>
        <v>0</v>
      </c>
      <c r="S43" s="214">
        <f t="shared" si="30"/>
        <v>0</v>
      </c>
      <c r="T43" s="214">
        <f t="shared" si="30"/>
        <v>0</v>
      </c>
      <c r="U43" s="214">
        <f t="shared" ref="U43" si="31">SUM(I43:T43)</f>
        <v>0</v>
      </c>
      <c r="V43" s="215" t="e">
        <f t="shared" si="29"/>
        <v>#DIV/0!</v>
      </c>
      <c r="X43" s="216">
        <v>0</v>
      </c>
      <c r="Y43" s="217">
        <f t="shared" si="8"/>
        <v>0</v>
      </c>
      <c r="Z43" s="217">
        <f t="shared" si="3"/>
        <v>0</v>
      </c>
      <c r="AB43" s="170">
        <v>0</v>
      </c>
      <c r="AC43" s="218">
        <f t="shared" si="4"/>
        <v>0</v>
      </c>
    </row>
    <row r="44" spans="1:30" ht="28.15" customHeight="1" x14ac:dyDescent="0.25">
      <c r="A44" s="225" t="s">
        <v>92</v>
      </c>
      <c r="B44" s="226"/>
      <c r="C44" s="227"/>
      <c r="D44" s="228"/>
      <c r="E44" s="228"/>
      <c r="F44" s="228"/>
      <c r="G44" s="228"/>
      <c r="H44" s="229">
        <f t="shared" ref="H44:V44" si="32">H34+H27+H21+H13</f>
        <v>0</v>
      </c>
      <c r="I44" s="229">
        <f t="shared" si="32"/>
        <v>0</v>
      </c>
      <c r="J44" s="229">
        <f t="shared" si="32"/>
        <v>0</v>
      </c>
      <c r="K44" s="229">
        <f t="shared" si="32"/>
        <v>0</v>
      </c>
      <c r="L44" s="229">
        <f t="shared" si="32"/>
        <v>0</v>
      </c>
      <c r="M44" s="229">
        <f t="shared" si="32"/>
        <v>0</v>
      </c>
      <c r="N44" s="229">
        <f t="shared" si="32"/>
        <v>0</v>
      </c>
      <c r="O44" s="229">
        <f t="shared" si="32"/>
        <v>0</v>
      </c>
      <c r="P44" s="229">
        <f t="shared" si="32"/>
        <v>0</v>
      </c>
      <c r="Q44" s="229">
        <f t="shared" si="32"/>
        <v>0</v>
      </c>
      <c r="R44" s="229">
        <f t="shared" si="32"/>
        <v>0</v>
      </c>
      <c r="S44" s="229">
        <f t="shared" si="32"/>
        <v>0</v>
      </c>
      <c r="T44" s="229">
        <f t="shared" si="32"/>
        <v>0</v>
      </c>
      <c r="U44" s="229">
        <f t="shared" si="32"/>
        <v>0</v>
      </c>
      <c r="V44" s="230" t="e">
        <f t="shared" si="32"/>
        <v>#DIV/0!</v>
      </c>
      <c r="W44" s="231"/>
      <c r="X44" s="232">
        <f>X34+X27+X21+X13</f>
        <v>0</v>
      </c>
      <c r="Y44" s="232">
        <f t="shared" si="8"/>
        <v>0</v>
      </c>
      <c r="Z44" s="232">
        <f t="shared" si="3"/>
        <v>0</v>
      </c>
      <c r="AB44" s="232">
        <f>AB34+AB27+AB21+AB13</f>
        <v>0</v>
      </c>
      <c r="AC44" s="232">
        <f t="shared" si="4"/>
        <v>0</v>
      </c>
    </row>
    <row r="45" spans="1:30" ht="22.15" customHeight="1" x14ac:dyDescent="0.25">
      <c r="A45" s="233" t="s">
        <v>93</v>
      </c>
      <c r="B45" s="234"/>
      <c r="C45" s="235"/>
      <c r="D45" s="236"/>
      <c r="E45" s="236"/>
      <c r="F45" s="236"/>
      <c r="G45" s="236"/>
      <c r="H45" s="237"/>
      <c r="I45" s="238">
        <f t="shared" ref="I45:U45" si="33">I11-I44</f>
        <v>0</v>
      </c>
      <c r="J45" s="238">
        <f t="shared" si="33"/>
        <v>0</v>
      </c>
      <c r="K45" s="238">
        <f t="shared" si="33"/>
        <v>0</v>
      </c>
      <c r="L45" s="238">
        <f t="shared" si="33"/>
        <v>0</v>
      </c>
      <c r="M45" s="238">
        <f t="shared" si="33"/>
        <v>0</v>
      </c>
      <c r="N45" s="238">
        <f t="shared" si="33"/>
        <v>0</v>
      </c>
      <c r="O45" s="238">
        <f t="shared" si="33"/>
        <v>0</v>
      </c>
      <c r="P45" s="238">
        <f t="shared" si="33"/>
        <v>0</v>
      </c>
      <c r="Q45" s="238">
        <f t="shared" si="33"/>
        <v>0</v>
      </c>
      <c r="R45" s="238">
        <f t="shared" si="33"/>
        <v>0</v>
      </c>
      <c r="S45" s="238">
        <f t="shared" si="33"/>
        <v>0</v>
      </c>
      <c r="T45" s="238">
        <f t="shared" si="33"/>
        <v>0</v>
      </c>
      <c r="U45" s="238">
        <f t="shared" si="33"/>
        <v>0</v>
      </c>
      <c r="V45" s="233"/>
      <c r="W45" s="239"/>
      <c r="X45" s="216">
        <v>0</v>
      </c>
      <c r="Y45" s="217">
        <f t="shared" si="8"/>
        <v>0</v>
      </c>
    </row>
    <row r="46" spans="1:30" ht="21" customHeight="1" thickBot="1" x14ac:dyDescent="0.3">
      <c r="A46" s="234"/>
      <c r="B46" s="234" t="s">
        <v>0</v>
      </c>
      <c r="C46" s="235"/>
      <c r="D46" s="236"/>
      <c r="E46" s="236"/>
      <c r="F46" s="236"/>
      <c r="G46" s="236"/>
      <c r="H46" s="240"/>
      <c r="I46" s="234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34"/>
      <c r="W46" s="149"/>
      <c r="X46" s="217">
        <v>0</v>
      </c>
      <c r="Y46" s="217">
        <f t="shared" si="8"/>
        <v>0</v>
      </c>
    </row>
    <row r="47" spans="1:30" ht="25.9" customHeight="1" x14ac:dyDescent="0.25">
      <c r="A47" s="242" t="s">
        <v>94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4"/>
    </row>
    <row r="48" spans="1:30" s="252" customFormat="1" ht="21" customHeight="1" x14ac:dyDescent="0.25">
      <c r="A48" s="245"/>
      <c r="B48" s="246" t="s">
        <v>95</v>
      </c>
      <c r="C48" s="247"/>
      <c r="D48" s="248"/>
      <c r="E48" s="249"/>
      <c r="F48" s="249"/>
      <c r="G48" s="249"/>
      <c r="H48" s="250">
        <f t="shared" ref="H48:T48" si="34">SUMPRODUCT($D14:$D43,H$14:H$43)</f>
        <v>0</v>
      </c>
      <c r="I48" s="250">
        <f t="shared" si="34"/>
        <v>0</v>
      </c>
      <c r="J48" s="250">
        <f t="shared" si="34"/>
        <v>0</v>
      </c>
      <c r="K48" s="250">
        <f t="shared" si="34"/>
        <v>0</v>
      </c>
      <c r="L48" s="250">
        <f t="shared" si="34"/>
        <v>0</v>
      </c>
      <c r="M48" s="250">
        <f t="shared" si="34"/>
        <v>0</v>
      </c>
      <c r="N48" s="250">
        <f t="shared" si="34"/>
        <v>0</v>
      </c>
      <c r="O48" s="250">
        <f t="shared" si="34"/>
        <v>0</v>
      </c>
      <c r="P48" s="250">
        <f t="shared" si="34"/>
        <v>0</v>
      </c>
      <c r="Q48" s="250">
        <f t="shared" si="34"/>
        <v>0</v>
      </c>
      <c r="R48" s="250">
        <f t="shared" si="34"/>
        <v>0</v>
      </c>
      <c r="S48" s="250">
        <f t="shared" si="34"/>
        <v>0</v>
      </c>
      <c r="T48" s="250">
        <f t="shared" si="34"/>
        <v>0</v>
      </c>
      <c r="U48" s="250">
        <f>SUM(I48:T48)</f>
        <v>0</v>
      </c>
      <c r="V48" s="251" t="e">
        <f>U48/$U$44</f>
        <v>#DIV/0!</v>
      </c>
      <c r="X48" s="253"/>
      <c r="Y48" s="253"/>
      <c r="Z48" s="253"/>
    </row>
    <row r="49" spans="1:26" s="261" customFormat="1" x14ac:dyDescent="0.25">
      <c r="A49" s="254"/>
      <c r="B49" s="255" t="s">
        <v>96</v>
      </c>
      <c r="C49" s="256"/>
      <c r="D49" s="257"/>
      <c r="E49" s="257"/>
      <c r="F49" s="257"/>
      <c r="G49" s="258"/>
      <c r="H49" s="259">
        <f t="shared" ref="H49:T49" si="35">SUMPRODUCT($E14:$E43,H$14:H$43)</f>
        <v>0</v>
      </c>
      <c r="I49" s="259">
        <f t="shared" si="35"/>
        <v>0</v>
      </c>
      <c r="J49" s="259">
        <f t="shared" si="35"/>
        <v>0</v>
      </c>
      <c r="K49" s="259">
        <f t="shared" si="35"/>
        <v>0</v>
      </c>
      <c r="L49" s="259">
        <f t="shared" si="35"/>
        <v>0</v>
      </c>
      <c r="M49" s="259">
        <f t="shared" si="35"/>
        <v>0</v>
      </c>
      <c r="N49" s="259">
        <f t="shared" si="35"/>
        <v>0</v>
      </c>
      <c r="O49" s="259">
        <f t="shared" si="35"/>
        <v>0</v>
      </c>
      <c r="P49" s="259">
        <f t="shared" si="35"/>
        <v>0</v>
      </c>
      <c r="Q49" s="259">
        <f t="shared" si="35"/>
        <v>0</v>
      </c>
      <c r="R49" s="259">
        <f t="shared" si="35"/>
        <v>0</v>
      </c>
      <c r="S49" s="259">
        <f t="shared" si="35"/>
        <v>0</v>
      </c>
      <c r="T49" s="259">
        <f t="shared" si="35"/>
        <v>0</v>
      </c>
      <c r="U49" s="259">
        <f t="shared" ref="U49:U51" si="36">SUM(I49:T49)</f>
        <v>0</v>
      </c>
      <c r="V49" s="260" t="e">
        <f>U49/$U$44</f>
        <v>#DIV/0!</v>
      </c>
      <c r="X49" s="262"/>
      <c r="Y49" s="262"/>
      <c r="Z49" s="262"/>
    </row>
    <row r="50" spans="1:26" s="269" customFormat="1" x14ac:dyDescent="0.25">
      <c r="A50" s="263"/>
      <c r="B50" s="264" t="s">
        <v>121</v>
      </c>
      <c r="C50" s="265"/>
      <c r="D50" s="266"/>
      <c r="E50" s="266"/>
      <c r="F50" s="266"/>
      <c r="G50" s="266"/>
      <c r="H50" s="267">
        <f t="shared" ref="H50:T50" si="37">SUMPRODUCT($F14:$F43,H$14:H$43)</f>
        <v>0</v>
      </c>
      <c r="I50" s="267">
        <f t="shared" si="37"/>
        <v>0</v>
      </c>
      <c r="J50" s="267">
        <f t="shared" si="37"/>
        <v>0</v>
      </c>
      <c r="K50" s="267">
        <f t="shared" si="37"/>
        <v>0</v>
      </c>
      <c r="L50" s="267">
        <f t="shared" si="37"/>
        <v>0</v>
      </c>
      <c r="M50" s="267">
        <f t="shared" si="37"/>
        <v>0</v>
      </c>
      <c r="N50" s="267">
        <f t="shared" si="37"/>
        <v>0</v>
      </c>
      <c r="O50" s="267">
        <f t="shared" si="37"/>
        <v>0</v>
      </c>
      <c r="P50" s="267">
        <f t="shared" si="37"/>
        <v>0</v>
      </c>
      <c r="Q50" s="267">
        <f>SUMPRODUCT($F14:$F43,Q$14:Q$43)</f>
        <v>0</v>
      </c>
      <c r="R50" s="267">
        <f t="shared" si="37"/>
        <v>0</v>
      </c>
      <c r="S50" s="267">
        <f t="shared" si="37"/>
        <v>0</v>
      </c>
      <c r="T50" s="267">
        <f t="shared" si="37"/>
        <v>0</v>
      </c>
      <c r="U50" s="267">
        <f t="shared" si="36"/>
        <v>0</v>
      </c>
      <c r="V50" s="268" t="e">
        <f>U50/$U$44</f>
        <v>#DIV/0!</v>
      </c>
      <c r="X50" s="270"/>
      <c r="Y50" s="270"/>
      <c r="Z50" s="270"/>
    </row>
    <row r="51" spans="1:26" s="277" customFormat="1" ht="16.5" thickBot="1" x14ac:dyDescent="0.3">
      <c r="A51" s="271"/>
      <c r="B51" s="272" t="s">
        <v>97</v>
      </c>
      <c r="C51" s="273"/>
      <c r="D51" s="274"/>
      <c r="E51" s="274"/>
      <c r="F51" s="274"/>
      <c r="G51" s="274"/>
      <c r="H51" s="275">
        <f t="shared" ref="H51:T51" si="38">SUMPRODUCT($G14:$G43,H$14:H$43)</f>
        <v>0</v>
      </c>
      <c r="I51" s="275">
        <f t="shared" si="38"/>
        <v>0</v>
      </c>
      <c r="J51" s="275">
        <f t="shared" si="38"/>
        <v>0</v>
      </c>
      <c r="K51" s="275">
        <f t="shared" si="38"/>
        <v>0</v>
      </c>
      <c r="L51" s="275">
        <f t="shared" si="38"/>
        <v>0</v>
      </c>
      <c r="M51" s="275">
        <f t="shared" si="38"/>
        <v>0</v>
      </c>
      <c r="N51" s="275">
        <f t="shared" si="38"/>
        <v>0</v>
      </c>
      <c r="O51" s="275">
        <f t="shared" si="38"/>
        <v>0</v>
      </c>
      <c r="P51" s="275">
        <f t="shared" si="38"/>
        <v>0</v>
      </c>
      <c r="Q51" s="275">
        <f t="shared" si="38"/>
        <v>0</v>
      </c>
      <c r="R51" s="275">
        <f t="shared" si="38"/>
        <v>0</v>
      </c>
      <c r="S51" s="275">
        <f t="shared" si="38"/>
        <v>0</v>
      </c>
      <c r="T51" s="275">
        <f t="shared" si="38"/>
        <v>0</v>
      </c>
      <c r="U51" s="275">
        <f t="shared" si="36"/>
        <v>0</v>
      </c>
      <c r="V51" s="276" t="e">
        <f>U51/$U$44</f>
        <v>#DIV/0!</v>
      </c>
      <c r="X51" s="278"/>
      <c r="Y51" s="278"/>
      <c r="Z51" s="278"/>
    </row>
    <row r="52" spans="1:26" x14ac:dyDescent="0.25">
      <c r="B52" s="279"/>
      <c r="C52" s="280"/>
      <c r="D52" s="281"/>
      <c r="E52" s="281"/>
      <c r="F52" s="281"/>
      <c r="G52" s="281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</row>
    <row r="53" spans="1:26" x14ac:dyDescent="0.25">
      <c r="B53" s="209"/>
      <c r="C53" s="283"/>
      <c r="D53" s="211"/>
      <c r="E53" s="211"/>
      <c r="F53" s="211"/>
      <c r="G53" s="211"/>
    </row>
    <row r="54" spans="1:26" x14ac:dyDescent="0.25">
      <c r="B54" s="209"/>
      <c r="C54" s="283"/>
      <c r="D54" s="211"/>
      <c r="E54" s="211"/>
      <c r="F54" s="211"/>
      <c r="G54" s="211"/>
    </row>
    <row r="55" spans="1:26" x14ac:dyDescent="0.25">
      <c r="B55" s="209"/>
      <c r="C55" s="283"/>
      <c r="D55" s="211"/>
      <c r="E55" s="211"/>
      <c r="F55" s="211"/>
      <c r="G55" s="211"/>
      <c r="I55" s="284"/>
      <c r="J55" s="284"/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</row>
    <row r="56" spans="1:26" x14ac:dyDescent="0.25">
      <c r="B56" s="209"/>
      <c r="C56" s="283"/>
      <c r="D56" s="211"/>
      <c r="E56" s="211"/>
      <c r="F56" s="211"/>
      <c r="G56" s="211"/>
      <c r="I56" s="284"/>
      <c r="J56" s="284"/>
      <c r="K56" s="284"/>
      <c r="L56" s="284"/>
      <c r="M56" s="284"/>
      <c r="N56" s="284"/>
      <c r="O56" s="284"/>
      <c r="P56" s="284"/>
      <c r="Q56" s="284"/>
      <c r="R56" s="284"/>
      <c r="S56" s="284"/>
      <c r="T56" s="284"/>
      <c r="U56" s="285"/>
    </row>
    <row r="57" spans="1:26" x14ac:dyDescent="0.25">
      <c r="B57" s="209"/>
      <c r="C57" s="283"/>
      <c r="D57" s="211"/>
      <c r="E57" s="211"/>
      <c r="F57" s="211"/>
      <c r="G57" s="211"/>
      <c r="I57" s="286"/>
      <c r="J57" s="287"/>
      <c r="K57" s="287"/>
      <c r="L57" s="287"/>
      <c r="M57" s="287"/>
      <c r="N57" s="287"/>
      <c r="O57" s="287"/>
      <c r="P57" s="287"/>
      <c r="Q57" s="288"/>
      <c r="R57" s="288"/>
      <c r="S57" s="288"/>
      <c r="T57" s="288"/>
      <c r="U57" s="284"/>
    </row>
    <row r="58" spans="1:26" x14ac:dyDescent="0.25">
      <c r="B58" s="209"/>
      <c r="C58" s="283"/>
      <c r="D58" s="211"/>
      <c r="E58" s="211"/>
      <c r="F58" s="211"/>
      <c r="G58" s="211"/>
      <c r="I58" s="286"/>
      <c r="J58" s="287"/>
      <c r="K58" s="287"/>
      <c r="L58" s="287"/>
      <c r="M58" s="287"/>
      <c r="N58" s="287"/>
      <c r="O58" s="288"/>
      <c r="P58" s="288"/>
      <c r="Q58" s="288"/>
      <c r="R58" s="288"/>
      <c r="S58" s="288"/>
      <c r="T58" s="288"/>
      <c r="U58" s="285"/>
    </row>
    <row r="59" spans="1:26" x14ac:dyDescent="0.25">
      <c r="B59" s="209"/>
      <c r="C59" s="283"/>
      <c r="D59" s="211"/>
      <c r="E59" s="289"/>
      <c r="F59" s="289"/>
      <c r="G59" s="289"/>
    </row>
    <row r="60" spans="1:26" x14ac:dyDescent="0.25">
      <c r="D60" s="211"/>
    </row>
    <row r="61" spans="1:26" x14ac:dyDescent="0.25">
      <c r="D61" s="211"/>
    </row>
  </sheetData>
  <mergeCells count="1">
    <mergeCell ref="A1:AC4"/>
  </mergeCells>
  <pageMargins left="0.25" right="0.25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GTP Budget 2020-2021</vt:lpstr>
      <vt:lpstr>Sheet1</vt:lpstr>
      <vt:lpstr>'GTP Budget 2020-2021'!Print_Area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LENOVO</cp:lastModifiedBy>
  <cp:lastPrinted>2020-12-01T16:29:46Z</cp:lastPrinted>
  <dcterms:created xsi:type="dcterms:W3CDTF">2018-09-03T00:52:51Z</dcterms:created>
  <dcterms:modified xsi:type="dcterms:W3CDTF">2022-10-15T11:05:35Z</dcterms:modified>
</cp:coreProperties>
</file>